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90" yWindow="330" windowWidth="9720" windowHeight="7320" tabRatio="778" activeTab="0"/>
  </bookViews>
  <sheets>
    <sheet name="Меню Организованных групп" sheetId="1" r:id="rId1"/>
    <sheet name="Адреса всех кафе Муму" sheetId="2" r:id="rId2"/>
  </sheets>
  <definedNames>
    <definedName name="_xlfn.SUMIFS" hidden="1">#NAME?</definedName>
    <definedName name="_xlnm._FilterDatabase" localSheetId="1" hidden="1">'Адреса всех кафе Муму'!$D$1:$D$26</definedName>
    <definedName name="_xlnm._FilterDatabase" localSheetId="0" hidden="1">'Меню Организованных групп'!$A$32:$E$321</definedName>
    <definedName name="количество_человек">'Адреса всех кафе Муму'!$A$1:$A$292</definedName>
    <definedName name="Нал_безнал">'Адреса всех кафе Муму'!$F$1:$F$1</definedName>
    <definedName name="_xlnm.Print_Area" localSheetId="0">'Меню Организованных групп'!$A$1:$E$351</definedName>
    <definedName name="ТТ">'Адреса всех кафе Муму'!$D$1:$D$29</definedName>
  </definedNames>
  <calcPr fullCalcOnLoad="1" refMode="R1C1"/>
</workbook>
</file>

<file path=xl/sharedStrings.xml><?xml version="1.0" encoding="utf-8"?>
<sst xmlns="http://schemas.openxmlformats.org/spreadsheetml/2006/main" count="614" uniqueCount="390">
  <si>
    <t>Наименование</t>
  </si>
  <si>
    <t>Кол-во</t>
  </si>
  <si>
    <t>Сумма</t>
  </si>
  <si>
    <t>ИТОГО СУММА ЗАКАЗА</t>
  </si>
  <si>
    <t>Цена (руб.)</t>
  </si>
  <si>
    <t>Чай</t>
  </si>
  <si>
    <t>Кофе</t>
  </si>
  <si>
    <t>Морс</t>
  </si>
  <si>
    <t>Булочка в ассортименте</t>
  </si>
  <si>
    <t>Хлеб хуторской</t>
  </si>
  <si>
    <t>Маффин  шоколадный</t>
  </si>
  <si>
    <t xml:space="preserve">Маффин с ягодами </t>
  </si>
  <si>
    <t>Каша пшенная</t>
  </si>
  <si>
    <t>Каша овсяная</t>
  </si>
  <si>
    <t>Каша рисовая</t>
  </si>
  <si>
    <t xml:space="preserve">Каша пшенная </t>
  </si>
  <si>
    <t xml:space="preserve">Каша овсяная </t>
  </si>
  <si>
    <t>Модификаторы к завтракам, ланчам и ужинам</t>
  </si>
  <si>
    <t>Поле для заполнения</t>
  </si>
  <si>
    <t>Пожалуйста, укажите необходимое количество позиций меню, общая сумма рассчитается автоматически</t>
  </si>
  <si>
    <t>Примечание:</t>
  </si>
  <si>
    <t>перенести вниз или скрыть вообще (это нужно скорее для кафе, а не для заказчика)</t>
  </si>
  <si>
    <t>МУ-1, м.Фрунзенская, Комсомольский проспект, дом 26</t>
  </si>
  <si>
    <t>МУ-6, м.Добрынинская, ул. Коровий вал дом 1</t>
  </si>
  <si>
    <t>МУ-10, м.Чертановская, Балаклавский проспект, д.7</t>
  </si>
  <si>
    <t>МУ-13, м.Профсоюзная, Нахимовский проспект, 57</t>
  </si>
  <si>
    <t>МУ-14, м.Кузнецкий мост, ул.Рождественка, д.5/7, стр.2</t>
  </si>
  <si>
    <t>МУ-26, м.Юго-Западная, Ул. Покрышкина, д.4</t>
  </si>
  <si>
    <t>МУ-32, м.Новогиреево, Зеленый проспект, д.54а ТЦ «Меркурий»</t>
  </si>
  <si>
    <t>Наличный расчет - ПРИМЕНИТЬ НУЛЕВУЮ СКИДКУ ТУРИСТАМ И ВЫСЛАТЬ СКАН ЧЕКА!</t>
  </si>
  <si>
    <t>Безналичный расчет</t>
  </si>
  <si>
    <r>
      <rPr>
        <b/>
        <sz val="15"/>
        <color indexed="8"/>
        <rFont val="Calibri"/>
        <family val="2"/>
      </rPr>
      <t>Контактное лицо</t>
    </r>
    <r>
      <rPr>
        <sz val="15"/>
        <color indexed="8"/>
        <rFont val="Calibri"/>
        <family val="2"/>
      </rPr>
      <t xml:space="preserve"> </t>
    </r>
    <r>
      <rPr>
        <sz val="15"/>
        <color indexed="10"/>
        <rFont val="Calibri"/>
        <family val="2"/>
      </rPr>
      <t>(гид, сопровождающий группу)</t>
    </r>
    <r>
      <rPr>
        <sz val="15"/>
        <color indexed="8"/>
        <rFont val="Calibri"/>
        <family val="2"/>
      </rPr>
      <t xml:space="preserve">: </t>
    </r>
  </si>
  <si>
    <r>
      <rPr>
        <b/>
        <sz val="15"/>
        <rFont val="Calibri"/>
        <family val="2"/>
      </rPr>
      <t>Телефон</t>
    </r>
    <r>
      <rPr>
        <sz val="15"/>
        <color indexed="10"/>
        <rFont val="Calibri"/>
        <family val="2"/>
      </rPr>
      <t xml:space="preserve"> (гид, сопровождающий группу):</t>
    </r>
  </si>
  <si>
    <r>
      <rPr>
        <b/>
        <sz val="15"/>
        <color indexed="8"/>
        <rFont val="Calibri"/>
        <family val="2"/>
      </rPr>
      <t>Адрес Кафе</t>
    </r>
    <r>
      <rPr>
        <sz val="15"/>
        <color indexed="8"/>
        <rFont val="Calibri"/>
        <family val="2"/>
      </rPr>
      <t xml:space="preserve"> </t>
    </r>
    <r>
      <rPr>
        <b/>
        <sz val="15"/>
        <color indexed="10"/>
        <rFont val="Calibri"/>
        <family val="2"/>
      </rPr>
      <t>(выбор из выпадающего списка)</t>
    </r>
  </si>
  <si>
    <t>Выход</t>
  </si>
  <si>
    <r>
      <rPr>
        <b/>
        <sz val="15"/>
        <color indexed="8"/>
        <rFont val="Calibri"/>
        <family val="2"/>
      </rPr>
      <t>Заказчик</t>
    </r>
    <r>
      <rPr>
        <sz val="15"/>
        <color indexed="8"/>
        <rFont val="Calibri"/>
        <family val="2"/>
      </rPr>
      <t xml:space="preserve"> </t>
    </r>
    <r>
      <rPr>
        <sz val="15"/>
        <color indexed="10"/>
        <rFont val="Calibri"/>
        <family val="2"/>
      </rPr>
      <t>(компания - плательщик)</t>
    </r>
    <r>
      <rPr>
        <sz val="15"/>
        <color indexed="8"/>
        <rFont val="Calibri"/>
        <family val="2"/>
      </rPr>
      <t xml:space="preserve">: </t>
    </r>
  </si>
  <si>
    <t>Дата обслуживания</t>
  </si>
  <si>
    <t>Время обслуживания</t>
  </si>
  <si>
    <t>Телефон кафе Му-Му:</t>
  </si>
  <si>
    <t xml:space="preserve">ПОДПИСЬ ЗАКАЗЧИКА________________________                     ФИО ЗАКАЗЧИКА_____________________________________________ </t>
  </si>
  <si>
    <t>КОМПЛЕКСНЫЕ ЗАВТРАКИ</t>
  </si>
  <si>
    <t>ИЗ НИХ:</t>
  </si>
  <si>
    <t>Кааша овсяная</t>
  </si>
  <si>
    <r>
      <rPr>
        <b/>
        <sz val="15"/>
        <color indexed="8"/>
        <rFont val="Calibri"/>
        <family val="2"/>
      </rPr>
      <t>Форма оплаты</t>
    </r>
    <r>
      <rPr>
        <sz val="15"/>
        <color indexed="8"/>
        <rFont val="Calibri"/>
        <family val="2"/>
      </rPr>
      <t xml:space="preserve"> </t>
    </r>
    <r>
      <rPr>
        <b/>
        <sz val="15"/>
        <color indexed="10"/>
        <rFont val="Calibri"/>
        <family val="2"/>
      </rPr>
      <t>(выбрать из выпадающего списка безнал/нал)</t>
    </r>
    <r>
      <rPr>
        <b/>
        <sz val="15"/>
        <color indexed="8"/>
        <rFont val="Calibri"/>
        <family val="2"/>
      </rPr>
      <t xml:space="preserve">: </t>
    </r>
  </si>
  <si>
    <r>
      <rPr>
        <b/>
        <sz val="15"/>
        <color indexed="8"/>
        <rFont val="Calibri"/>
        <family val="2"/>
      </rPr>
      <t>Контактное лицо</t>
    </r>
    <r>
      <rPr>
        <sz val="15"/>
        <color indexed="8"/>
        <rFont val="Calibri"/>
        <family val="2"/>
      </rPr>
      <t xml:space="preserve"> </t>
    </r>
    <r>
      <rPr>
        <sz val="15"/>
        <color indexed="10"/>
        <rFont val="Calibri"/>
        <family val="2"/>
      </rPr>
      <t>("заказчик")</t>
    </r>
    <r>
      <rPr>
        <sz val="15"/>
        <color indexed="8"/>
        <rFont val="Calibri"/>
        <family val="2"/>
      </rPr>
      <t xml:space="preserve">: </t>
    </r>
  </si>
  <si>
    <r>
      <rPr>
        <b/>
        <sz val="15"/>
        <rFont val="Calibri"/>
        <family val="2"/>
      </rPr>
      <t xml:space="preserve">Телефон </t>
    </r>
    <r>
      <rPr>
        <sz val="15"/>
        <color indexed="10"/>
        <rFont val="Calibri"/>
        <family val="2"/>
      </rPr>
      <t>("заказчик"):</t>
    </r>
  </si>
  <si>
    <r>
      <rPr>
        <b/>
        <sz val="15"/>
        <rFont val="Calibri"/>
        <family val="2"/>
      </rPr>
      <t>Электронный адрес</t>
    </r>
    <r>
      <rPr>
        <sz val="15"/>
        <rFont val="Calibri"/>
        <family val="2"/>
      </rPr>
      <t xml:space="preserve"> </t>
    </r>
    <r>
      <rPr>
        <sz val="15"/>
        <color indexed="10"/>
        <rFont val="Calibri"/>
        <family val="2"/>
      </rPr>
      <t>("заказчик"):</t>
    </r>
  </si>
  <si>
    <r>
      <rPr>
        <b/>
        <sz val="15"/>
        <color indexed="8"/>
        <rFont val="Calibri"/>
        <family val="2"/>
      </rPr>
      <t>Количество человек  в группе</t>
    </r>
    <r>
      <rPr>
        <sz val="15"/>
        <color indexed="8"/>
        <rFont val="Calibri"/>
        <family val="2"/>
      </rPr>
      <t xml:space="preserve"> </t>
    </r>
  </si>
  <si>
    <t>КОМПЛЕКСНЫЕ ОБЕДЫ</t>
  </si>
  <si>
    <t>Их них:</t>
  </si>
  <si>
    <t>КОМПЛЕКСНЫЕ УЖИНЫ</t>
  </si>
  <si>
    <t>Из них:</t>
  </si>
  <si>
    <t>ОСНОВНОЕ МЕНЮ</t>
  </si>
  <si>
    <t>САЛАТЫ И ХОЛОДНЫЕ ЗАКУСКИ</t>
  </si>
  <si>
    <t>100г</t>
  </si>
  <si>
    <t>Винегрет</t>
  </si>
  <si>
    <t>СУПЫ РЕГУЛЯРНЫЕ</t>
  </si>
  <si>
    <t>250г</t>
  </si>
  <si>
    <t xml:space="preserve">Лапша куриная </t>
  </si>
  <si>
    <t>ЗАВТРАКИ до 11-30</t>
  </si>
  <si>
    <t>ГОРЯЧИЕ БЛЮДА</t>
  </si>
  <si>
    <t>ГАРНИРЫ</t>
  </si>
  <si>
    <t>СОУСЫ, ДОБАВКИ</t>
  </si>
  <si>
    <t>Хрен столовый</t>
  </si>
  <si>
    <t>ДЕСЕРТЫ И ВЫПЕЧКА</t>
  </si>
  <si>
    <t>ХЛЕБ</t>
  </si>
  <si>
    <t>ЧАЙ-КОФЕ</t>
  </si>
  <si>
    <t>Чай пакетированный в ассортименте: черный, зеленый 250 мл</t>
  </si>
  <si>
    <t>250мл</t>
  </si>
  <si>
    <t>300мл</t>
  </si>
  <si>
    <t>Кофе эспрессо  45 мл</t>
  </si>
  <si>
    <t>45мл</t>
  </si>
  <si>
    <t>Кофе эспрессо двойной  60 мл</t>
  </si>
  <si>
    <t>60мл</t>
  </si>
  <si>
    <t>Кофе "Американо"  170 мл</t>
  </si>
  <si>
    <t>170мл</t>
  </si>
  <si>
    <t>Кофе капучино  180 мл</t>
  </si>
  <si>
    <t>180мл</t>
  </si>
  <si>
    <t>Кофе двойной капучино  300 мл</t>
  </si>
  <si>
    <t>Кофе Латте  220 мл</t>
  </si>
  <si>
    <t>220мл</t>
  </si>
  <si>
    <t>Кофе Флэт Уайт  180 мл</t>
  </si>
  <si>
    <t>НАПИТКИ</t>
  </si>
  <si>
    <t>50мл</t>
  </si>
  <si>
    <t>500мл</t>
  </si>
  <si>
    <t>1000мл</t>
  </si>
  <si>
    <t>Морс ягодный 1000 мл</t>
  </si>
  <si>
    <t>ПИВО В АССОРТИМЕНТЕ</t>
  </si>
  <si>
    <t>Пиво Жигули "Барное" 300 мл</t>
  </si>
  <si>
    <t>Пиво Жигули "Барное" 500 мл</t>
  </si>
  <si>
    <t>Пиво Жигули "Барное" 3000 мл</t>
  </si>
  <si>
    <t>3000мл</t>
  </si>
  <si>
    <t>Пиво Хамовники "Пшеничное" 400 мл</t>
  </si>
  <si>
    <t>400мл</t>
  </si>
  <si>
    <t>Пиво Хамовники "Пшеничное" 3000 мл</t>
  </si>
  <si>
    <t>АЛКОГОЛЬНЫЕ НАПИТКИ</t>
  </si>
  <si>
    <t>1 бут/700 мл</t>
  </si>
  <si>
    <t>100мл</t>
  </si>
  <si>
    <t>Российское шампанское «Буржуа» белое брют</t>
  </si>
  <si>
    <t>1 бут/750мл</t>
  </si>
  <si>
    <t>Российское шампанское «Буржуа Таманское» полусладкое белое</t>
  </si>
  <si>
    <t>Вино игристое Ламбруско Дель Эмилия  (красное полусладкое)</t>
  </si>
  <si>
    <t>150мл</t>
  </si>
  <si>
    <t>750 мл</t>
  </si>
  <si>
    <t>Вино игристое Ламбруско Дель Эмилия (белое полусладкое)</t>
  </si>
  <si>
    <t>750мл</t>
  </si>
  <si>
    <t>Коньяк Армянский трехлетний "Арарат"</t>
  </si>
  <si>
    <t>Коньяк Армянский пятилетний "Арарат"</t>
  </si>
  <si>
    <t>1 бут/187мл</t>
  </si>
  <si>
    <t>ПРОЧЕЕ</t>
  </si>
  <si>
    <t>Жевательная резинка DIROL в ассортименте</t>
  </si>
  <si>
    <t>шт</t>
  </si>
  <si>
    <t>Санитель</t>
  </si>
  <si>
    <t>Салфетка для гигиены рук</t>
  </si>
  <si>
    <t>Банка суповая 385 мл</t>
  </si>
  <si>
    <t>Контейнер соусник 50 г</t>
  </si>
  <si>
    <t>Контейнер 1000 мл</t>
  </si>
  <si>
    <t>Контейнер 750мл</t>
  </si>
  <si>
    <t>Контейнер 500мл</t>
  </si>
  <si>
    <t>Набор столовых приборов</t>
  </si>
  <si>
    <t xml:space="preserve">Ложка одноразовая </t>
  </si>
  <si>
    <t>Вилка одноразовая</t>
  </si>
  <si>
    <t>Нож одноразовый</t>
  </si>
  <si>
    <t>Пакет пергаментный "Му-Му"</t>
  </si>
  <si>
    <t>Пакет майка "Му-Му"</t>
  </si>
  <si>
    <t>Пакет майка белый</t>
  </si>
  <si>
    <t>Бутылка 0,5 с крышкой</t>
  </si>
  <si>
    <t>Бутылка 1л с крышкой</t>
  </si>
  <si>
    <t>Бутылка 200мл с крышкой</t>
  </si>
  <si>
    <r>
      <t xml:space="preserve">ПРИ ЗАКАЗЕ СУХОГО ПАЙКА: Блюда рекомендованы для немедленного употребления. Допускается временное хранение при температуре от +2 </t>
    </r>
    <r>
      <rPr>
        <i/>
        <sz val="11"/>
        <rFont val="Calibri"/>
        <family val="2"/>
      </rPr>
      <t>ᵒС до +6 ᵒС не более трех часов с момента изготовления, перед употреблением горячие блюда подвергнуть разогреву до температуры выше +65 ᵒС. Дата и время изготовления соответствует дате и времени указанных на чеке/в заявке. Подробную информацию о составе блюд, пищевой и энергетической ценности, выходе блюд можно ознакомиться в кафе или на сайте www.cafemumu.ru</t>
    </r>
  </si>
  <si>
    <t>Заказ выдал:</t>
  </si>
  <si>
    <t>Заказ принял, с условиями хранения и употребления ознакомлен:</t>
  </si>
  <si>
    <t>_______________________________________</t>
  </si>
  <si>
    <t>__________________________________________________________</t>
  </si>
  <si>
    <t>8-985-178-88-81</t>
  </si>
  <si>
    <t>8-985-178-88-86</t>
  </si>
  <si>
    <t>8-985-178-90-00</t>
  </si>
  <si>
    <t>8-985-178-83-33</t>
  </si>
  <si>
    <t>8-985-178-87-77</t>
  </si>
  <si>
    <t>8-985-178-88-80</t>
  </si>
  <si>
    <t>8-985-129-81-99</t>
  </si>
  <si>
    <t>Комплексное Меню для Организованных групп</t>
  </si>
  <si>
    <t xml:space="preserve">ВНИМАНИЕ! КОРРЕКТИРОВКИ ПО ЗАЯВКЕ ПРИНИМАЮТСЯ СТРОГО НЕ ПОЗЖЕ, ЧЕМ ЗА ТРИ ДНЯ ДО ДАТЫ ОБСЛУЖИВАНИЯ!! </t>
  </si>
  <si>
    <t>Выберите салат</t>
  </si>
  <si>
    <t>Выберите суп</t>
  </si>
  <si>
    <t>Выберите гарнир</t>
  </si>
  <si>
    <t>Выберите горячее блюдо</t>
  </si>
  <si>
    <t>Выберите хлеб</t>
  </si>
  <si>
    <t>Выберите десерт</t>
  </si>
  <si>
    <t>Морс ягодный</t>
  </si>
  <si>
    <t xml:space="preserve">Хлеб хуторской </t>
  </si>
  <si>
    <t>Фьюз Ти (чай черн. в асс.) 500 мл</t>
  </si>
  <si>
    <t>МУ-9, г.Зеленоград, Площадь  юности, корп.403А</t>
  </si>
  <si>
    <t>8-985-178-90-09</t>
  </si>
  <si>
    <t>МУ-11, м.Тимирязевская, Ул. Яблочкова, 19г</t>
  </si>
  <si>
    <t>8-985-178-91-11</t>
  </si>
  <si>
    <t>МУ-21, м.Сокольники, Сокольническая площадь, д.9</t>
  </si>
  <si>
    <t>8-916-502-90-23</t>
  </si>
  <si>
    <t>МУ-25, м.Третьяковская, Климентовский пер., д.10, стр.1</t>
  </si>
  <si>
    <t>8-985-178-84-48</t>
  </si>
  <si>
    <t>МУ-29, м.Речной вокзал, Ул. Фестивальная д.2Б ТЦ «Речной»</t>
  </si>
  <si>
    <t>8-916-359-42-17</t>
  </si>
  <si>
    <t>МУ-31, м.Крылатское, Осенний бульвар, д.7, к.1 ТЦ «Матрица»</t>
  </si>
  <si>
    <t>8-916-359-42-52</t>
  </si>
  <si>
    <t>МУ-33, м.Бибирево, Ул.  Пришвина, ТЦ «Александр», 1 этаж</t>
  </si>
  <si>
    <t>8-985-129-80-23</t>
  </si>
  <si>
    <t>МУ-7, Химки, Ленинградское шоссе, вл. 5, Т.Ц. «Лига»</t>
  </si>
  <si>
    <t>8-985-178-88-87</t>
  </si>
  <si>
    <t>МУ-8, м.Бауманская, Бауманская ул., д. 35/1 стр.1</t>
  </si>
  <si>
    <t>8-985-178-89-98</t>
  </si>
  <si>
    <t xml:space="preserve">МУ-15, м.Тверская, Мал. Гнездниковский пер., д. 9/8, стр.7 </t>
  </si>
  <si>
    <t>8-985-178-85-55</t>
  </si>
  <si>
    <t>МУ-19, м.Марксистская, Ул.Таганская, вл.3, 3-й эт. «Таганский Пассаж»</t>
  </si>
  <si>
    <t>8-985-178-91-19</t>
  </si>
  <si>
    <t>МУ-23, м.Семеновская, Семеновская площадь, д.1</t>
  </si>
  <si>
    <t>8-916-502-91-27</t>
  </si>
  <si>
    <t>МУ-24, м.Арбатская, Арбат, д.4</t>
  </si>
  <si>
    <t>8-985-178-86-68</t>
  </si>
  <si>
    <t>МУ-28, м.Смоленская, Карманицкий пер. д.9</t>
  </si>
  <si>
    <t>8-916-359-42-38</t>
  </si>
  <si>
    <t>МУ-35, м.Пролетарская, 3-й Крутицкий пер., д. 18, ТЦ "Метромаркет"</t>
  </si>
  <si>
    <t>8-985-178-85-58</t>
  </si>
  <si>
    <t>МУ-37, м. Баррикадная, ул. Баррикадная, 21/34, стр 3</t>
  </si>
  <si>
    <t>8-919-961-48-59</t>
  </si>
  <si>
    <t>МУ-38, м. Новослабодская,  ул. Новослабодская дом 4 ТЦ Дружба</t>
  </si>
  <si>
    <t>8-916-070-05-25</t>
  </si>
  <si>
    <t>Мясо по-французски</t>
  </si>
  <si>
    <t>Жюльен грибной</t>
  </si>
  <si>
    <t>80г</t>
  </si>
  <si>
    <t>Мороженое  в вафельном стаканчике "Вологодский пломбир"</t>
  </si>
  <si>
    <t>Мороженое  шоколадное в вафельном стаканчике "Вологодский пломбир"</t>
  </si>
  <si>
    <t>Какао</t>
  </si>
  <si>
    <t>Морс ягодный 500 мл</t>
  </si>
  <si>
    <t>Сок Rich в ассортименте: апельсиновый, яблочный, томатный 1000 мл</t>
  </si>
  <si>
    <t>Кока-Кола 500 мл</t>
  </si>
  <si>
    <t>Кока-Кола без сахара 500 мл</t>
  </si>
  <si>
    <t>Спрайт 500 мл</t>
  </si>
  <si>
    <t>330мл</t>
  </si>
  <si>
    <t>Вода природная питьевая Святой Источник 0,5 л. ПЭТ газированная</t>
  </si>
  <si>
    <t>Вода природная питьевая Святой Источник 0,5 л. ПЭТ не газированная</t>
  </si>
  <si>
    <t>Фьюз Ти (чай.зел в асс.) 500 мл</t>
  </si>
  <si>
    <t>Пиво Бланш де Мазай (в бутылке)</t>
  </si>
  <si>
    <t>450мл</t>
  </si>
  <si>
    <t>Пиво Мишенька под вишенкой (в бутылке)</t>
  </si>
  <si>
    <t>Водка Байкал</t>
  </si>
  <si>
    <t>700мл</t>
  </si>
  <si>
    <t>Водка Байкал Айс</t>
  </si>
  <si>
    <t>Вино Ля Маридель Каберне Савиньон (красное, полусухое)</t>
  </si>
  <si>
    <t>Вино Ля Маридель Шардоне (белое, полусухое)</t>
  </si>
  <si>
    <t>Вино Перли Бей Драй Рэд (красное, сухое)</t>
  </si>
  <si>
    <t>Вино Перли Бей Драй Вайт (белое, сухое)</t>
  </si>
  <si>
    <t>Борщ с говядиной</t>
  </si>
  <si>
    <t>200мл</t>
  </si>
  <si>
    <t>Ростисы картофельные</t>
  </si>
  <si>
    <t>Салат Оливье</t>
  </si>
  <si>
    <t>Салат "Цезарь"</t>
  </si>
  <si>
    <t>Зраза из индейки с сыром Моцарелла</t>
  </si>
  <si>
    <t>Котлета пожарская</t>
  </si>
  <si>
    <t>Котлета из цыплёнка с брусникой</t>
  </si>
  <si>
    <t xml:space="preserve">Индейка в брусничном соусе </t>
  </si>
  <si>
    <t xml:space="preserve">Шницель куриный </t>
  </si>
  <si>
    <t>Каша гречневая с морковью</t>
  </si>
  <si>
    <t>Горчица</t>
  </si>
  <si>
    <t>Майонез</t>
  </si>
  <si>
    <t>Сметана</t>
  </si>
  <si>
    <t>Соус сырный</t>
  </si>
  <si>
    <t>Кетчуп</t>
  </si>
  <si>
    <t>Пирожки с капустой</t>
  </si>
  <si>
    <t>Пирожки с яблоками</t>
  </si>
  <si>
    <t xml:space="preserve">Булочка </t>
  </si>
  <si>
    <t>Хлеб хуторской (кусок)</t>
  </si>
  <si>
    <t>Блинчики с индейкой</t>
  </si>
  <si>
    <t>Пирожки с индейкой</t>
  </si>
  <si>
    <t>КОМПЛЕКСНЫЙ ОБЕД собери сам (67067)</t>
  </si>
  <si>
    <t>КОМПЛЕКСНЫЙ УЖИН  собери сам (67068)</t>
  </si>
  <si>
    <t>МУ-40, м. Щелковская, Щелковское шоссе,75</t>
  </si>
  <si>
    <t>8-499-678-40-40</t>
  </si>
  <si>
    <t xml:space="preserve">Ответственность за здоровье людей в части индивидуальной непереносимости некоторых продуктов, связанной с аллергическими реакциями, иными пищевыми ограничениями, несет заказчик питания. 
</t>
  </si>
  <si>
    <t xml:space="preserve">Алкоголь противопоказан лицам не достигшим 18 лет, беременным и кормящим женщинам, лицам с заболеваниями центральной нервной системы, почек, печени и других органов пищеварения. Чрезмерное употребление алкогольной продукции вредит вашему здоровью. </t>
  </si>
  <si>
    <t>Гель Sanitelle для гигиены рук</t>
  </si>
  <si>
    <t>Соус медово-горчичный</t>
  </si>
  <si>
    <t>Пельмени</t>
  </si>
  <si>
    <t xml:space="preserve">Донат из малины и сливочного сыра </t>
  </si>
  <si>
    <r>
      <t xml:space="preserve">Орг.Группы Обед Вариант №1 
</t>
    </r>
    <r>
      <rPr>
        <sz val="15"/>
        <rFont val="Calibri"/>
        <family val="2"/>
      </rPr>
      <t>Салат оливье (заправка масло+укроп)</t>
    </r>
    <r>
      <rPr>
        <b/>
        <sz val="15"/>
        <rFont val="Calibri"/>
        <family val="2"/>
      </rPr>
      <t xml:space="preserve">
</t>
    </r>
    <r>
      <rPr>
        <sz val="15"/>
        <rFont val="Calibri"/>
        <family val="2"/>
      </rPr>
      <t>Суп лапша-куриная
Зраза из индейки с сыром Моцарелла
Каша гречневая с морковью
Хлеб хуторской или Булочка в ассортименте
Чай или Морс ягодный
Гель Sanitelle для гигиены рук</t>
    </r>
  </si>
  <si>
    <t xml:space="preserve">Салат из капусты с огурцом </t>
  </si>
  <si>
    <t>Салат с кальмарами</t>
  </si>
  <si>
    <t>Пиканья стейк</t>
  </si>
  <si>
    <t>Пюре картофельное</t>
  </si>
  <si>
    <t>Картофель по-деревенски</t>
  </si>
  <si>
    <t>Капуста тушеная</t>
  </si>
  <si>
    <t>Выберите напиток</t>
  </si>
  <si>
    <r>
      <rPr>
        <b/>
        <sz val="15"/>
        <rFont val="Calibri"/>
        <family val="2"/>
      </rPr>
      <t>Орг.Группы Ужин Вариант №1</t>
    </r>
    <r>
      <rPr>
        <sz val="15"/>
        <rFont val="Calibri"/>
        <family val="2"/>
      </rPr>
      <t xml:space="preserve">
Салат из свеклы (БЕЗ ЧЕСНОКА)
Котлета пожарская
Пюре картофельное
Пирожки с яблоками (1 шт.)
Хлеб хуторской или Булочка в ассортименте
Чай с лимоном
Гель Sanitelle для гигиены рук</t>
    </r>
  </si>
  <si>
    <r>
      <rPr>
        <b/>
        <sz val="15"/>
        <rFont val="Calibri"/>
        <family val="2"/>
      </rPr>
      <t>Орг.Группы Ужин Вариант №2</t>
    </r>
    <r>
      <rPr>
        <sz val="15"/>
        <rFont val="Calibri"/>
        <family val="2"/>
      </rPr>
      <t xml:space="preserve">
Винегрет
Шницель куриный
Рис с морковью и зеленым горошком
Блинчик с индейкой (1шт)
Хлеб хуторской или Булочка в ассортименте
Чай с лимоном
Гель Sanitelle для гигиены рук</t>
    </r>
  </si>
  <si>
    <t>МУ-39, м. Китай-город, ул. Маросейка, д. 2/15 стр.1</t>
  </si>
  <si>
    <t>7 499 678-40-39</t>
  </si>
  <si>
    <t>Ролл с ветчиной  </t>
  </si>
  <si>
    <t>Омлет</t>
  </si>
  <si>
    <t>170г</t>
  </si>
  <si>
    <t>120г</t>
  </si>
  <si>
    <t>50г</t>
  </si>
  <si>
    <t>Круассан с омлетом и ветчиной</t>
  </si>
  <si>
    <r>
      <rPr>
        <b/>
        <sz val="16"/>
        <rFont val="Calibri"/>
        <family val="2"/>
      </rPr>
      <t xml:space="preserve">Орг.Группы Завтрак  Вариант № 2 </t>
    </r>
    <r>
      <rPr>
        <b/>
        <sz val="15"/>
        <rFont val="Calibri"/>
        <family val="2"/>
      </rPr>
      <t xml:space="preserve"> 
</t>
    </r>
    <r>
      <rPr>
        <sz val="15"/>
        <rFont val="Calibri"/>
        <family val="2"/>
      </rPr>
      <t>Каша  овсяная/пшеная/рисовая
Ролл с ветчиной
Чай с лимоном в ассортименте                       
Гель Sanitelle для гигиены рук</t>
    </r>
  </si>
  <si>
    <r>
      <rPr>
        <b/>
        <sz val="15"/>
        <rFont val="Calibri"/>
        <family val="2"/>
      </rPr>
      <t>Орг.Группы Ужин Вариант №3</t>
    </r>
    <r>
      <rPr>
        <sz val="15"/>
        <rFont val="Calibri"/>
        <family val="2"/>
      </rPr>
      <t xml:space="preserve">
Салат из капусты с огурцом
Котлета из цыпленка с брусникой
Спагетти отварные с маслом
Пирожки с капустой (1 шт.)
Хлеб хуторской или Булочка в ассортименте
Чай с лимоном
Гель Sanitelle для гигиены рук</t>
    </r>
  </si>
  <si>
    <r>
      <rPr>
        <b/>
        <sz val="15"/>
        <rFont val="Calibri"/>
        <family val="2"/>
      </rPr>
      <t>Орг.Группы Ужин Вариант №5</t>
    </r>
    <r>
      <rPr>
        <sz val="15"/>
        <rFont val="Calibri"/>
        <family val="2"/>
      </rPr>
      <t xml:space="preserve">
Салат оливье(заправка масло+укроп)
Зраза из индейки с сыром Моцарелла
Капуста тушеная
Пирожки с яблоком (1шт)
Хлеб хуторской или Булочка в ассортименте
Чай с лимоном
Гель Sanitelle для гигиены рук</t>
    </r>
  </si>
  <si>
    <r>
      <rPr>
        <b/>
        <sz val="16"/>
        <rFont val="Calibri"/>
        <family val="2"/>
      </rPr>
      <t>Орг.Группы Завтрак  Вариант № 1</t>
    </r>
    <r>
      <rPr>
        <b/>
        <sz val="15"/>
        <rFont val="Calibri"/>
        <family val="2"/>
      </rPr>
      <t xml:space="preserve"> 
</t>
    </r>
    <r>
      <rPr>
        <sz val="15"/>
        <rFont val="Calibri"/>
        <family val="2"/>
      </rPr>
      <t>Каша овсяная/пшеная/рисовая
Блинчик  с индейкой/с творогом
Сметана                                                                                                                              Чай с лимоном в ассортименте                                                                                                        Гель Sanitelle для гигиены рук</t>
    </r>
  </si>
  <si>
    <t>Блинчик  с индейкой</t>
  </si>
  <si>
    <t>Блинчик  с творогом</t>
  </si>
  <si>
    <r>
      <rPr>
        <b/>
        <sz val="16"/>
        <rFont val="Calibri"/>
        <family val="2"/>
      </rPr>
      <t>Орг.Группы Завтрак  Вариант № 4</t>
    </r>
    <r>
      <rPr>
        <b/>
        <sz val="15"/>
        <rFont val="Calibri"/>
        <family val="2"/>
      </rPr>
      <t xml:space="preserve"> 
</t>
    </r>
    <r>
      <rPr>
        <sz val="15"/>
        <rFont val="Calibri"/>
        <family val="2"/>
      </rPr>
      <t>Ростисы картофельные
Колбаски охотничьи (1шт.)
Яйцо жареное
Хлеб Хуторской/Булочка в ассортименте 
Чай с лимоном в ассортименте                    
Гель Sanitelle для гигиены рук</t>
    </r>
  </si>
  <si>
    <r>
      <rPr>
        <b/>
        <sz val="15"/>
        <rFont val="Calibri"/>
        <family val="2"/>
      </rPr>
      <t xml:space="preserve">Орг.Группы Обед Вариант №2 
</t>
    </r>
    <r>
      <rPr>
        <sz val="15"/>
        <rFont val="Calibri"/>
        <family val="2"/>
      </rPr>
      <t>Салат из капусты с огурцом
Суп-пюре из шампиньонов с гренками
Шницель куриный
Пюре картофельное
Хлеб хуторской или Булочка в ассортименте
Чай или Морс ягодный
Гель Sanitelle для гигиены рук</t>
    </r>
  </si>
  <si>
    <r>
      <rPr>
        <b/>
        <sz val="15"/>
        <rFont val="Calibri"/>
        <family val="2"/>
      </rPr>
      <t xml:space="preserve">Орг.Группы Обед Вариант №3
</t>
    </r>
    <r>
      <rPr>
        <sz val="15"/>
        <rFont val="Calibri"/>
        <family val="2"/>
      </rPr>
      <t>Салат из свеклы (БЕЗ ЧЕСНОКА)
Борщ с говядиной
Котлета пожарская
Спагетти отварные с маслом
Хлеб хуторской или Булочка в ассортименте
Чай или Морс ягодный
Гель Sanitelle для гигиены рук</t>
    </r>
  </si>
  <si>
    <r>
      <rPr>
        <b/>
        <sz val="15"/>
        <rFont val="Calibri"/>
        <family val="2"/>
      </rPr>
      <t xml:space="preserve">Орг.Группы Обед Вариант №4            </t>
    </r>
    <r>
      <rPr>
        <sz val="15"/>
        <rFont val="Calibri"/>
        <family val="2"/>
      </rPr>
      <t xml:space="preserve"> 
Салат из капусты с огурцом
Солянка мясная
Куриный оладушек Кокорито
Каша гречневая  с морковью
Хлеб хуторской или Булочка в ассортименте
Чай или Морс ягодный
Гель Sanitelle для гигиены рук</t>
    </r>
  </si>
  <si>
    <t>Сельдь под шубой</t>
  </si>
  <si>
    <t>Салат Мимоза</t>
  </si>
  <si>
    <t>Рулет с крабовыми палочками</t>
  </si>
  <si>
    <t>Рыбка под маринадом</t>
  </si>
  <si>
    <t>Суп-пюре из шампиньонов</t>
  </si>
  <si>
    <t>Солянка мясная</t>
  </si>
  <si>
    <t>Венский шницель</t>
  </si>
  <si>
    <t>Говядина по-рождественски</t>
  </si>
  <si>
    <t>Рыбный крокет</t>
  </si>
  <si>
    <t>Рыба в сливочном соусе с песто</t>
  </si>
  <si>
    <t>Куриный оладушек Кокорито</t>
  </si>
  <si>
    <t>Картофельная запеканка с грибами</t>
  </si>
  <si>
    <t>Кус-кус с овощами и вялеными томатами</t>
  </si>
  <si>
    <t>Брауни с карамелью и орехами</t>
  </si>
  <si>
    <t>Пирожное Анна Павлова</t>
  </si>
  <si>
    <r>
      <rPr>
        <b/>
        <sz val="15"/>
        <rFont val="Calibri"/>
        <family val="2"/>
      </rPr>
      <t xml:space="preserve">Орг.Группы Обед Вариант №5    </t>
    </r>
    <r>
      <rPr>
        <sz val="15"/>
        <rFont val="Calibri"/>
        <family val="2"/>
      </rPr>
      <t xml:space="preserve">
Винегрет
Суп-лапша куриная
Колбаски охотничьи
Рис с морковкой и зеленым горошком
Хлеб хуторской или Булочка в ассортименте
Чай или Морс ягодный
Гель Sanitelle для гигиены рук</t>
    </r>
  </si>
  <si>
    <r>
      <rPr>
        <b/>
        <sz val="15"/>
        <rFont val="Calibri"/>
        <family val="2"/>
      </rPr>
      <t>Орг.Группы Ужин Вариант №4</t>
    </r>
    <r>
      <rPr>
        <sz val="15"/>
        <rFont val="Calibri"/>
        <family val="2"/>
      </rPr>
      <t xml:space="preserve">
Салат камчатка
Колбаски охотничьи 
Каша гречневая с морковью
Блинчик с творогом (1шт)
Хлеб хуторской или Булочка в ассортименте
Чай с лимоном
Гель Sanitelle для гигиены рук</t>
    </r>
  </si>
  <si>
    <t>Щи зеленые (ПН, СР, ПТ, ВС)</t>
  </si>
  <si>
    <t>МУМУБОН (булочка c корицей)</t>
  </si>
  <si>
    <t>Вино Мысхако "Гевюрцтраминер"</t>
  </si>
  <si>
    <t>Минеральная вода "Боржоми" с экстрактами лайма и кориандра</t>
  </si>
  <si>
    <t>Минеральная вода "Боржоми" с экстрактами цитрусов и корня имбиря</t>
  </si>
  <si>
    <t>Питьевая  "Святой Источник "Активные минералы"</t>
  </si>
  <si>
    <t>Пиво "Будвайзер Будвар"</t>
  </si>
  <si>
    <t>Пиво "Шофферхоффер Хефевайзен"</t>
  </si>
  <si>
    <t>Сидр "Сидрова коза"</t>
  </si>
  <si>
    <t>Пиво "Радебергер Пилснер"</t>
  </si>
  <si>
    <t>Варенье клубничное</t>
  </si>
  <si>
    <t>40г</t>
  </si>
  <si>
    <t>Варенье вишневое</t>
  </si>
  <si>
    <t>Сырник</t>
  </si>
  <si>
    <t>70г</t>
  </si>
  <si>
    <t>90г</t>
  </si>
  <si>
    <t>Яйцо жареное</t>
  </si>
  <si>
    <t>Запеканка творожная</t>
  </si>
  <si>
    <t>130г</t>
  </si>
  <si>
    <t>75г</t>
  </si>
  <si>
    <t>Блинчик с творогом</t>
  </si>
  <si>
    <t>55/85г</t>
  </si>
  <si>
    <t>70/50г</t>
  </si>
  <si>
    <t>90/20г</t>
  </si>
  <si>
    <t>115г</t>
  </si>
  <si>
    <t>Баварская колбаска</t>
  </si>
  <si>
    <t>Пряная колбаска</t>
  </si>
  <si>
    <t>110г</t>
  </si>
  <si>
    <t>Красная рыба припущенная (Стейк)</t>
  </si>
  <si>
    <t>цена за 100 г</t>
  </si>
  <si>
    <t>80/80г</t>
  </si>
  <si>
    <t>180г</t>
  </si>
  <si>
    <t>Пенне с курицей и соусом арабьята</t>
  </si>
  <si>
    <t>200г</t>
  </si>
  <si>
    <t>Колбаска гриль с картофелем</t>
  </si>
  <si>
    <t>45г</t>
  </si>
  <si>
    <t>Рис с морковью и зеленым горошком</t>
  </si>
  <si>
    <t>150г</t>
  </si>
  <si>
    <t>Макароны-перья  отварные (ВТ,ПТ,ВС)</t>
  </si>
  <si>
    <t>Спагетти отварные с маслом (СР,СБ)</t>
  </si>
  <si>
    <t>Макароны-ракушки отварные (ПН,ЧТ)</t>
  </si>
  <si>
    <t>30г</t>
  </si>
  <si>
    <t>Масло подсолнечное к салату</t>
  </si>
  <si>
    <t>20г</t>
  </si>
  <si>
    <t>Сливки</t>
  </si>
  <si>
    <t>10г</t>
  </si>
  <si>
    <t>25г</t>
  </si>
  <si>
    <t>Соус белый</t>
  </si>
  <si>
    <t>Молоко сгущенное</t>
  </si>
  <si>
    <t>Мед</t>
  </si>
  <si>
    <t>Соус томатный с травами</t>
  </si>
  <si>
    <t>Щербет из черной смородины</t>
  </si>
  <si>
    <t xml:space="preserve">Щербет из манго  </t>
  </si>
  <si>
    <t>Торт Чизкейк</t>
  </si>
  <si>
    <t>Торт "Медовик"</t>
  </si>
  <si>
    <t xml:space="preserve">Торт "Шоколадный" </t>
  </si>
  <si>
    <t>Сочник</t>
  </si>
  <si>
    <t>35Г</t>
  </si>
  <si>
    <t>Торт "Тирамису"</t>
  </si>
  <si>
    <t>Пирожное "Наполеон"</t>
  </si>
  <si>
    <t>Маффин шоколадный</t>
  </si>
  <si>
    <t>Маковый рулет</t>
  </si>
  <si>
    <t>Яблочный пирог (шарлотка)</t>
  </si>
  <si>
    <t>105г</t>
  </si>
  <si>
    <t>60г</t>
  </si>
  <si>
    <t>Эклер с заварным кремом</t>
  </si>
  <si>
    <t>Берлинское печенье</t>
  </si>
  <si>
    <t>Ушки с сыром соленые</t>
  </si>
  <si>
    <t xml:space="preserve">ЗАЯВКА НА ПИТАНИЕ ОРГАНИЗОВАННЫХ ГРУПП </t>
  </si>
  <si>
    <t>110/5г</t>
  </si>
  <si>
    <t>60/60г</t>
  </si>
  <si>
    <t>Салат овощной</t>
  </si>
  <si>
    <t>Гренки ржаные (с чесноком)</t>
  </si>
  <si>
    <t>Чай Ассам Молти кап</t>
  </si>
  <si>
    <t>Чай Молочный улун</t>
  </si>
  <si>
    <t>Чай Ред Фрут Флаш</t>
  </si>
  <si>
    <t>Чай Серебряный жасмин</t>
  </si>
  <si>
    <t>Чай черный Royal Earl Grey/Ройал Эрл Грэй</t>
  </si>
  <si>
    <t>Напиток чайный  нежная мята/SMOOTH MINT</t>
  </si>
  <si>
    <t>Кофе Латте  400 мл</t>
  </si>
  <si>
    <t>Кофе Мокачино  180 мл</t>
  </si>
  <si>
    <t>Напиток из черной смородины 200 мл</t>
  </si>
  <si>
    <t>Морс ягодный 200 мл</t>
  </si>
  <si>
    <t>Напиток из черной смородины 500 мл</t>
  </si>
  <si>
    <t>Напиток из черной смородины 1000 мл</t>
  </si>
  <si>
    <t>Сок Rich в ассортименте: апельсиновый, яблочный, томатный 200 мл</t>
  </si>
  <si>
    <t>Яблочный сок Rich ПЭТ Восстановленный. Осветленный сок. 300 мл</t>
  </si>
  <si>
    <t>300 мл</t>
  </si>
  <si>
    <t>Нектар из апельсинов и манго Rich ПЭТ</t>
  </si>
  <si>
    <t>Вишневый нектар Rich ПЭТ</t>
  </si>
  <si>
    <t>Апельсиновый сок Rich ПЭТ Восстановленный. С мякотью.</t>
  </si>
  <si>
    <t>Квас "Хлебный" МУ-МУ пастеризованный, фильтрованный</t>
  </si>
  <si>
    <t>"Фанта" Апельсин с витамином С 500 мл</t>
  </si>
  <si>
    <t>Компот из сухофруктов 200 мл</t>
  </si>
  <si>
    <t>Компот из сухофруктов 500 мл</t>
  </si>
  <si>
    <t>Компот из сухофруктов 1000 мл</t>
  </si>
  <si>
    <t>Квас "Очаковский" пастеризованный, фильтрованный ж/б</t>
  </si>
  <si>
    <t>Уха из речных рыб  (ВТ,ЧТ, СБ)</t>
  </si>
  <si>
    <r>
      <rPr>
        <b/>
        <sz val="16"/>
        <rFont val="Calibri"/>
        <family val="2"/>
      </rPr>
      <t>Орг.Группы Завтрак  Вариант № 3</t>
    </r>
    <r>
      <rPr>
        <b/>
        <sz val="15"/>
        <rFont val="Calibri"/>
        <family val="2"/>
      </rPr>
      <t xml:space="preserve"> 
</t>
    </r>
    <r>
      <rPr>
        <sz val="15"/>
        <rFont val="Calibri"/>
        <family val="2"/>
      </rPr>
      <t>Каша  овсяная/пшеная/рисовая  
Сырник 2 порции (2 сырника)
Чай с лимоном в ассортименте                       
Гель Sanitelle для гигиены рук</t>
    </r>
  </si>
  <si>
    <t>Пиво Бавария Премиум 0,3</t>
  </si>
  <si>
    <t>Пиво Бавария Премиум 0,5</t>
  </si>
  <si>
    <t>Пиво Бавария Премиум 3,0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</si>
</sst>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&quot;р.&quot;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0.0%"/>
    <numFmt numFmtId="192" formatCode="#,##0.00_ ;[Red]\-#,##0.00\ "/>
    <numFmt numFmtId="193" formatCode="0.000"/>
    <numFmt numFmtId="194" formatCode="0.0000"/>
    <numFmt numFmtId="195" formatCode="_-* #,##0\ [$₽-419]_-;\-* #,##0\ [$₽-419]_-;_-* &quot;-&quot;\ [$₽-419]_-;_-@_-"/>
    <numFmt numFmtId="196" formatCode="#,##0\ &quot;₽&quot;"/>
    <numFmt numFmtId="197" formatCode="[$-FC19]d\ mmmm\ yyyy\ &quot;г.&quot;"/>
  </numFmts>
  <fonts count="72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5"/>
      <color indexed="8"/>
      <name val="Calibri"/>
      <family val="2"/>
    </font>
    <font>
      <sz val="15"/>
      <color indexed="10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b/>
      <sz val="10"/>
      <name val="Arial"/>
      <family val="2"/>
    </font>
    <font>
      <b/>
      <sz val="15"/>
      <color indexed="8"/>
      <name val="Calibri"/>
      <family val="2"/>
    </font>
    <font>
      <b/>
      <sz val="15"/>
      <color indexed="10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30"/>
      <name val="Calibri"/>
      <family val="2"/>
    </font>
    <font>
      <sz val="12"/>
      <name val="Calibri"/>
      <family val="2"/>
    </font>
    <font>
      <i/>
      <sz val="15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5"/>
      <color indexed="23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i/>
      <sz val="15"/>
      <color indexed="8"/>
      <name val="Calibri"/>
      <family val="2"/>
    </font>
    <font>
      <b/>
      <sz val="20"/>
      <color indexed="9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Calibri"/>
      <family val="2"/>
    </font>
    <font>
      <sz val="15"/>
      <color rgb="FFFF0000"/>
      <name val="Calibri"/>
      <family val="2"/>
    </font>
    <font>
      <sz val="15"/>
      <color rgb="FF0070C0"/>
      <name val="Calibri"/>
      <family val="2"/>
    </font>
    <font>
      <b/>
      <sz val="15"/>
      <color theme="1"/>
      <name val="Calibri"/>
      <family val="2"/>
    </font>
    <font>
      <sz val="14"/>
      <color theme="1"/>
      <name val="Calibri"/>
      <family val="2"/>
    </font>
    <font>
      <b/>
      <sz val="15"/>
      <color rgb="FFFF0000"/>
      <name val="Calibri"/>
      <family val="2"/>
    </font>
    <font>
      <b/>
      <sz val="15"/>
      <color theme="0" tint="-0.4999699890613556"/>
      <name val="Calibri"/>
      <family val="2"/>
    </font>
    <font>
      <b/>
      <sz val="20"/>
      <color theme="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i/>
      <sz val="1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7" fillId="0" borderId="0" xfId="53" applyFont="1" applyAlignment="1">
      <alignment horizontal="left" vertical="center"/>
      <protection/>
    </xf>
    <xf numFmtId="195" fontId="7" fillId="0" borderId="0" xfId="53" applyNumberFormat="1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7" fillId="0" borderId="0" xfId="53" applyFont="1" applyFill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7" fillId="33" borderId="0" xfId="53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/>
    </xf>
    <xf numFmtId="195" fontId="62" fillId="0" borderId="10" xfId="53" applyNumberFormat="1" applyFont="1" applyFill="1" applyBorder="1" applyAlignment="1">
      <alignment vertical="center"/>
      <protection/>
    </xf>
    <xf numFmtId="0" fontId="62" fillId="0" borderId="10" xfId="53" applyFont="1" applyFill="1" applyBorder="1" applyAlignment="1">
      <alignment vertical="center"/>
      <protection/>
    </xf>
    <xf numFmtId="0" fontId="63" fillId="0" borderId="0" xfId="53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44" fillId="0" borderId="10" xfId="55" applyBorder="1" applyAlignment="1">
      <alignment/>
      <protection/>
    </xf>
    <xf numFmtId="0" fontId="9" fillId="0" borderId="0" xfId="0" applyFont="1" applyAlignment="1">
      <alignment/>
    </xf>
    <xf numFmtId="0" fontId="64" fillId="33" borderId="10" xfId="0" applyFont="1" applyFill="1" applyBorder="1" applyAlignment="1">
      <alignment horizontal="left" vertical="top" wrapText="1"/>
    </xf>
    <xf numFmtId="0" fontId="64" fillId="33" borderId="10" xfId="0" applyFont="1" applyFill="1" applyBorder="1" applyAlignment="1">
      <alignment vertical="top" wrapText="1"/>
    </xf>
    <xf numFmtId="14" fontId="7" fillId="0" borderId="0" xfId="53" applyNumberFormat="1" applyFont="1" applyAlignment="1">
      <alignment vertical="center"/>
      <protection/>
    </xf>
    <xf numFmtId="0" fontId="61" fillId="33" borderId="10" xfId="0" applyFont="1" applyFill="1" applyBorder="1" applyAlignment="1">
      <alignment vertical="top" wrapText="1"/>
    </xf>
    <xf numFmtId="0" fontId="64" fillId="34" borderId="10" xfId="0" applyFont="1" applyFill="1" applyBorder="1" applyAlignment="1">
      <alignment vertical="top" wrapText="1"/>
    </xf>
    <xf numFmtId="0" fontId="7" fillId="34" borderId="10" xfId="53" applyFont="1" applyFill="1" applyBorder="1" applyAlignment="1">
      <alignment vertical="center"/>
      <protection/>
    </xf>
    <xf numFmtId="0" fontId="61" fillId="0" borderId="10" xfId="58" applyFont="1" applyBorder="1" applyAlignment="1">
      <alignment horizontal="left" vertical="center" wrapText="1"/>
      <protection/>
    </xf>
    <xf numFmtId="0" fontId="44" fillId="0" borderId="10" xfId="55" applyFill="1" applyBorder="1" applyAlignment="1">
      <alignment/>
      <protection/>
    </xf>
    <xf numFmtId="195" fontId="61" fillId="0" borderId="10" xfId="58" applyNumberFormat="1" applyFont="1" applyBorder="1" applyAlignment="1">
      <alignment horizontal="center" vertical="center"/>
      <protection/>
    </xf>
    <xf numFmtId="0" fontId="62" fillId="33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 vertical="top" wrapText="1"/>
    </xf>
    <xf numFmtId="0" fontId="62" fillId="36" borderId="10" xfId="53" applyFont="1" applyFill="1" applyBorder="1" applyAlignment="1">
      <alignment horizontal="left" vertical="center"/>
      <protection/>
    </xf>
    <xf numFmtId="195" fontId="62" fillId="36" borderId="10" xfId="58" applyNumberFormat="1" applyFont="1" applyFill="1" applyBorder="1" applyAlignment="1">
      <alignment horizontal="center" vertical="center"/>
      <protection/>
    </xf>
    <xf numFmtId="0" fontId="62" fillId="36" borderId="10" xfId="53" applyFont="1" applyFill="1" applyBorder="1" applyAlignment="1">
      <alignment vertical="center"/>
      <protection/>
    </xf>
    <xf numFmtId="0" fontId="62" fillId="0" borderId="10" xfId="53" applyFont="1" applyFill="1" applyBorder="1" applyAlignment="1">
      <alignment horizontal="left" vertical="center"/>
      <protection/>
    </xf>
    <xf numFmtId="0" fontId="62" fillId="0" borderId="10" xfId="53" applyFont="1" applyBorder="1" applyAlignment="1">
      <alignment vertical="center"/>
      <protection/>
    </xf>
    <xf numFmtId="0" fontId="8" fillId="36" borderId="10" xfId="58" applyFont="1" applyFill="1" applyBorder="1" applyAlignment="1">
      <alignment horizontal="left" vertical="center"/>
      <protection/>
    </xf>
    <xf numFmtId="195" fontId="8" fillId="36" borderId="10" xfId="58" applyNumberFormat="1" applyFont="1" applyFill="1" applyBorder="1" applyAlignment="1">
      <alignment horizontal="center" vertical="center"/>
      <protection/>
    </xf>
    <xf numFmtId="0" fontId="8" fillId="34" borderId="10" xfId="53" applyFont="1" applyFill="1" applyBorder="1" applyAlignment="1">
      <alignment horizontal="center" vertical="center"/>
      <protection/>
    </xf>
    <xf numFmtId="195" fontId="61" fillId="34" borderId="10" xfId="58" applyNumberFormat="1" applyFont="1" applyFill="1" applyBorder="1" applyAlignment="1">
      <alignment horizontal="center" vertical="center"/>
      <protection/>
    </xf>
    <xf numFmtId="0" fontId="33" fillId="33" borderId="10" xfId="53" applyFont="1" applyFill="1" applyBorder="1" applyAlignment="1">
      <alignment horizontal="left" vertical="center" wrapText="1"/>
      <protection/>
    </xf>
    <xf numFmtId="0" fontId="8" fillId="35" borderId="10" xfId="53" applyFont="1" applyFill="1" applyBorder="1" applyAlignment="1">
      <alignment horizontal="left" vertical="center"/>
      <protection/>
    </xf>
    <xf numFmtId="195" fontId="7" fillId="35" borderId="10" xfId="53" applyNumberFormat="1" applyFont="1" applyFill="1" applyBorder="1" applyAlignment="1">
      <alignment vertical="center"/>
      <protection/>
    </xf>
    <xf numFmtId="0" fontId="7" fillId="35" borderId="10" xfId="53" applyFont="1" applyFill="1" applyBorder="1" applyAlignment="1">
      <alignment vertical="center"/>
      <protection/>
    </xf>
    <xf numFmtId="195" fontId="8" fillId="35" borderId="10" xfId="53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vertical="top" wrapText="1"/>
    </xf>
    <xf numFmtId="0" fontId="34" fillId="34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34" fillId="0" borderId="0" xfId="53" applyFont="1" applyAlignment="1">
      <alignment vertical="center"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195" fontId="7" fillId="33" borderId="10" xfId="58" applyNumberFormat="1" applyFont="1" applyFill="1" applyBorder="1" applyAlignment="1">
      <alignment horizontal="center" vertical="center"/>
      <protection/>
    </xf>
    <xf numFmtId="195" fontId="34" fillId="33" borderId="10" xfId="58" applyNumberFormat="1" applyFont="1" applyFill="1" applyBorder="1" applyAlignment="1">
      <alignment horizontal="center" vertical="center"/>
      <protection/>
    </xf>
    <xf numFmtId="0" fontId="8" fillId="33" borderId="10" xfId="58" applyFont="1" applyFill="1" applyBorder="1" applyAlignment="1">
      <alignment horizontal="left" vertical="center" wrapText="1"/>
      <protection/>
    </xf>
    <xf numFmtId="0" fontId="7" fillId="33" borderId="10" xfId="58" applyFont="1" applyFill="1" applyBorder="1" applyAlignment="1">
      <alignment horizontal="left" vertical="center" wrapText="1"/>
      <protection/>
    </xf>
    <xf numFmtId="195" fontId="7" fillId="0" borderId="10" xfId="53" applyNumberFormat="1" applyFont="1" applyBorder="1" applyAlignment="1">
      <alignment vertical="center"/>
      <protection/>
    </xf>
    <xf numFmtId="0" fontId="7" fillId="0" borderId="10" xfId="58" applyFont="1" applyFill="1" applyBorder="1" applyAlignment="1">
      <alignment vertical="center" wrapText="1"/>
      <protection/>
    </xf>
    <xf numFmtId="195" fontId="7" fillId="0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horizontal="left"/>
      <protection/>
    </xf>
    <xf numFmtId="195" fontId="7" fillId="0" borderId="10" xfId="53" applyNumberFormat="1" applyFont="1" applyFill="1" applyBorder="1" applyAlignment="1">
      <alignment horizontal="left" vertical="center"/>
      <protection/>
    </xf>
    <xf numFmtId="0" fontId="7" fillId="34" borderId="10" xfId="53" applyFont="1" applyFill="1" applyBorder="1" applyAlignment="1">
      <alignment horizontal="left" vertical="center"/>
      <protection/>
    </xf>
    <xf numFmtId="0" fontId="8" fillId="34" borderId="10" xfId="53" applyFont="1" applyFill="1" applyBorder="1" applyAlignment="1">
      <alignment horizontal="left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195" fontId="61" fillId="0" borderId="10" xfId="58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horizontal="left" vertical="center"/>
      <protection/>
    </xf>
    <xf numFmtId="0" fontId="8" fillId="0" borderId="0" xfId="53" applyFont="1" applyAlignment="1">
      <alignment vertical="center"/>
      <protection/>
    </xf>
    <xf numFmtId="0" fontId="7" fillId="0" borderId="0" xfId="53" applyFont="1" applyAlignment="1">
      <alignment vertical="top" wrapText="1"/>
      <protection/>
    </xf>
    <xf numFmtId="0" fontId="0" fillId="0" borderId="10" xfId="0" applyBorder="1" applyAlignment="1">
      <alignment/>
    </xf>
    <xf numFmtId="0" fontId="8" fillId="0" borderId="10" xfId="58" applyFont="1" applyBorder="1" applyAlignment="1">
      <alignment horizontal="lef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0" fontId="7" fillId="34" borderId="10" xfId="53" applyFont="1" applyFill="1" applyBorder="1" applyAlignment="1">
      <alignment horizontal="right" vertical="center"/>
      <protection/>
    </xf>
    <xf numFmtId="0" fontId="7" fillId="0" borderId="10" xfId="53" applyFont="1" applyFill="1" applyBorder="1" applyAlignment="1">
      <alignment horizontal="left" vertical="center"/>
      <protection/>
    </xf>
    <xf numFmtId="0" fontId="8" fillId="0" borderId="10" xfId="58" applyFont="1" applyBorder="1" applyAlignment="1">
      <alignment horizontal="left" vertical="top" wrapText="1"/>
      <protection/>
    </xf>
    <xf numFmtId="195" fontId="7" fillId="0" borderId="10" xfId="58" applyNumberFormat="1" applyFont="1" applyBorder="1" applyAlignment="1">
      <alignment horizontal="center" vertical="center"/>
      <protection/>
    </xf>
    <xf numFmtId="195" fontId="34" fillId="0" borderId="10" xfId="58" applyNumberFormat="1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left" vertical="top" wrapText="1"/>
      <protection/>
    </xf>
    <xf numFmtId="195" fontId="7" fillId="34" borderId="10" xfId="58" applyNumberFormat="1" applyFont="1" applyFill="1" applyBorder="1" applyAlignment="1">
      <alignment horizontal="center" vertical="center"/>
      <protection/>
    </xf>
    <xf numFmtId="0" fontId="7" fillId="0" borderId="10" xfId="58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/>
    </xf>
    <xf numFmtId="0" fontId="8" fillId="34" borderId="11" xfId="53" applyFont="1" applyFill="1" applyBorder="1" applyAlignment="1">
      <alignment horizontal="center" vertical="center"/>
      <protection/>
    </xf>
    <xf numFmtId="0" fontId="62" fillId="0" borderId="10" xfId="58" applyFont="1" applyBorder="1" applyAlignment="1">
      <alignment horizontal="left" vertical="center" wrapText="1"/>
      <protection/>
    </xf>
    <xf numFmtId="0" fontId="7" fillId="34" borderId="12" xfId="53" applyFont="1" applyFill="1" applyBorder="1" applyAlignment="1">
      <alignment vertical="center"/>
      <protection/>
    </xf>
    <xf numFmtId="0" fontId="7" fillId="34" borderId="13" xfId="53" applyFont="1" applyFill="1" applyBorder="1" applyAlignment="1">
      <alignment vertical="center"/>
      <protection/>
    </xf>
    <xf numFmtId="0" fontId="7" fillId="34" borderId="11" xfId="53" applyFont="1" applyFill="1" applyBorder="1" applyAlignment="1">
      <alignment vertical="center"/>
      <protection/>
    </xf>
    <xf numFmtId="0" fontId="8" fillId="34" borderId="10" xfId="53" applyFont="1" applyFill="1" applyBorder="1" applyAlignment="1">
      <alignment horizontal="left" vertical="center"/>
      <protection/>
    </xf>
    <xf numFmtId="0" fontId="7" fillId="0" borderId="10" xfId="58" applyFont="1" applyBorder="1" applyAlignment="1">
      <alignment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8" fillId="34" borderId="10" xfId="53" applyFont="1" applyFill="1" applyBorder="1" applyAlignment="1">
      <alignment horizontal="left" vertical="center"/>
      <protection/>
    </xf>
    <xf numFmtId="0" fontId="65" fillId="33" borderId="10" xfId="56" applyFont="1" applyFill="1" applyBorder="1" applyAlignment="1">
      <alignment horizontal="left" wrapText="1"/>
      <protection/>
    </xf>
    <xf numFmtId="0" fontId="36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vertical="center"/>
      <protection/>
    </xf>
    <xf numFmtId="0" fontId="7" fillId="0" borderId="10" xfId="58" applyFont="1" applyBorder="1" applyAlignment="1">
      <alignment horizontal="left" vertical="top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12" fillId="0" borderId="0" xfId="53" applyFont="1" applyAlignment="1">
      <alignment horizontal="left" vertical="top" wrapText="1"/>
      <protection/>
    </xf>
    <xf numFmtId="0" fontId="7" fillId="0" borderId="12" xfId="58" applyFont="1" applyFill="1" applyBorder="1" applyAlignment="1">
      <alignment horizontal="left" vertical="center" wrapText="1"/>
      <protection/>
    </xf>
    <xf numFmtId="0" fontId="7" fillId="0" borderId="13" xfId="58" applyFont="1" applyFill="1" applyBorder="1" applyAlignment="1">
      <alignment horizontal="left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66" fillId="34" borderId="14" xfId="53" applyFont="1" applyFill="1" applyBorder="1" applyAlignment="1">
      <alignment horizontal="center" vertical="center" wrapText="1"/>
      <protection/>
    </xf>
    <xf numFmtId="0" fontId="66" fillId="34" borderId="15" xfId="53" applyFont="1" applyFill="1" applyBorder="1" applyAlignment="1">
      <alignment horizontal="center" vertical="center" wrapText="1"/>
      <protection/>
    </xf>
    <xf numFmtId="0" fontId="66" fillId="34" borderId="16" xfId="53" applyFont="1" applyFill="1" applyBorder="1" applyAlignment="1">
      <alignment horizontal="center" vertical="center" wrapText="1"/>
      <protection/>
    </xf>
    <xf numFmtId="0" fontId="7" fillId="0" borderId="12" xfId="58" applyFont="1" applyBorder="1" applyAlignment="1">
      <alignment vertical="center"/>
      <protection/>
    </xf>
    <xf numFmtId="0" fontId="7" fillId="0" borderId="13" xfId="58" applyFont="1" applyBorder="1" applyAlignment="1">
      <alignment vertical="center"/>
      <protection/>
    </xf>
    <xf numFmtId="0" fontId="7" fillId="0" borderId="11" xfId="58" applyFont="1" applyBorder="1" applyAlignment="1">
      <alignment vertical="center"/>
      <protection/>
    </xf>
    <xf numFmtId="0" fontId="8" fillId="34" borderId="10" xfId="53" applyFont="1" applyFill="1" applyBorder="1" applyAlignment="1">
      <alignment horizontal="left" vertical="center"/>
      <protection/>
    </xf>
    <xf numFmtId="0" fontId="67" fillId="33" borderId="10" xfId="0" applyFont="1" applyFill="1" applyBorder="1" applyAlignment="1">
      <alignment horizontal="center" vertical="top" wrapText="1"/>
    </xf>
    <xf numFmtId="0" fontId="8" fillId="6" borderId="14" xfId="53" applyFont="1" applyFill="1" applyBorder="1" applyAlignment="1">
      <alignment horizontal="center" vertical="center"/>
      <protection/>
    </xf>
    <xf numFmtId="0" fontId="8" fillId="6" borderId="15" xfId="53" applyFont="1" applyFill="1" applyBorder="1" applyAlignment="1">
      <alignment horizontal="center" vertical="center"/>
      <protection/>
    </xf>
    <xf numFmtId="0" fontId="8" fillId="6" borderId="16" xfId="53" applyFont="1" applyFill="1" applyBorder="1" applyAlignment="1">
      <alignment horizontal="center" vertical="center"/>
      <protection/>
    </xf>
    <xf numFmtId="0" fontId="33" fillId="33" borderId="10" xfId="53" applyFont="1" applyFill="1" applyBorder="1" applyAlignment="1">
      <alignment horizontal="left" vertical="top" wrapText="1"/>
      <protection/>
    </xf>
    <xf numFmtId="0" fontId="33" fillId="33" borderId="10" xfId="53" applyFont="1" applyFill="1" applyBorder="1" applyAlignment="1">
      <alignment horizontal="left" vertical="center"/>
      <protection/>
    </xf>
    <xf numFmtId="0" fontId="66" fillId="34" borderId="14" xfId="0" applyFont="1" applyFill="1" applyBorder="1" applyAlignment="1">
      <alignment horizontal="center" vertical="top" wrapText="1"/>
    </xf>
    <xf numFmtId="0" fontId="66" fillId="34" borderId="15" xfId="0" applyFont="1" applyFill="1" applyBorder="1" applyAlignment="1">
      <alignment horizontal="center" vertical="top" wrapText="1"/>
    </xf>
    <xf numFmtId="0" fontId="66" fillId="34" borderId="16" xfId="0" applyFont="1" applyFill="1" applyBorder="1" applyAlignment="1">
      <alignment horizontal="center" vertical="top" wrapText="1"/>
    </xf>
    <xf numFmtId="0" fontId="67" fillId="34" borderId="14" xfId="0" applyFont="1" applyFill="1" applyBorder="1" applyAlignment="1">
      <alignment horizontal="center" vertical="top" wrapText="1"/>
    </xf>
    <xf numFmtId="0" fontId="67" fillId="34" borderId="15" xfId="0" applyFont="1" applyFill="1" applyBorder="1" applyAlignment="1">
      <alignment horizontal="center" vertical="top" wrapText="1"/>
    </xf>
    <xf numFmtId="0" fontId="67" fillId="34" borderId="16" xfId="0" applyFont="1" applyFill="1" applyBorder="1" applyAlignment="1">
      <alignment horizontal="center" vertical="top" wrapText="1"/>
    </xf>
    <xf numFmtId="0" fontId="61" fillId="33" borderId="12" xfId="58" applyFont="1" applyFill="1" applyBorder="1" applyAlignment="1">
      <alignment horizontal="center" vertical="center" wrapText="1"/>
      <protection/>
    </xf>
    <xf numFmtId="0" fontId="61" fillId="33" borderId="13" xfId="58" applyFont="1" applyFill="1" applyBorder="1" applyAlignment="1">
      <alignment horizontal="center" vertical="center" wrapText="1"/>
      <protection/>
    </xf>
    <xf numFmtId="0" fontId="61" fillId="33" borderId="11" xfId="58" applyFont="1" applyFill="1" applyBorder="1" applyAlignment="1">
      <alignment horizontal="center" vertical="center" wrapText="1"/>
      <protection/>
    </xf>
    <xf numFmtId="0" fontId="68" fillId="37" borderId="10" xfId="53" applyFont="1" applyFill="1" applyBorder="1" applyAlignment="1">
      <alignment horizontal="center" vertical="center"/>
      <protection/>
    </xf>
    <xf numFmtId="0" fontId="42" fillId="37" borderId="10" xfId="53" applyFont="1" applyFill="1" applyBorder="1" applyAlignment="1">
      <alignment horizontal="center" vertical="center"/>
      <protection/>
    </xf>
    <xf numFmtId="0" fontId="67" fillId="35" borderId="10" xfId="0" applyFont="1" applyFill="1" applyBorder="1" applyAlignment="1">
      <alignment horizontal="center" vertical="top" wrapText="1"/>
    </xf>
    <xf numFmtId="0" fontId="67" fillId="33" borderId="17" xfId="0" applyFont="1" applyFill="1" applyBorder="1" applyAlignment="1">
      <alignment horizontal="center" vertical="top" wrapText="1"/>
    </xf>
    <xf numFmtId="0" fontId="67" fillId="33" borderId="18" xfId="0" applyFont="1" applyFill="1" applyBorder="1" applyAlignment="1">
      <alignment horizontal="center" vertical="top" wrapText="1"/>
    </xf>
    <xf numFmtId="0" fontId="67" fillId="33" borderId="19" xfId="0" applyFont="1" applyFill="1" applyBorder="1" applyAlignment="1">
      <alignment horizontal="center" vertical="top" wrapText="1"/>
    </xf>
    <xf numFmtId="14" fontId="67" fillId="33" borderId="10" xfId="0" applyNumberFormat="1" applyFont="1" applyFill="1" applyBorder="1" applyAlignment="1">
      <alignment horizontal="center" vertical="top" wrapText="1"/>
    </xf>
    <xf numFmtId="0" fontId="64" fillId="33" borderId="14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 wrapText="1"/>
    </xf>
    <xf numFmtId="195" fontId="61" fillId="0" borderId="12" xfId="58" applyNumberFormat="1" applyFont="1" applyBorder="1" applyAlignment="1">
      <alignment horizontal="center" vertical="center"/>
      <protection/>
    </xf>
    <xf numFmtId="195" fontId="61" fillId="0" borderId="13" xfId="58" applyNumberFormat="1" applyFont="1" applyBorder="1" applyAlignment="1">
      <alignment horizontal="center" vertical="center"/>
      <protection/>
    </xf>
    <xf numFmtId="195" fontId="61" fillId="0" borderId="11" xfId="58" applyNumberFormat="1" applyFont="1" applyBorder="1" applyAlignment="1">
      <alignment horizontal="center" vertical="center"/>
      <protection/>
    </xf>
    <xf numFmtId="20" fontId="67" fillId="33" borderId="10" xfId="0" applyNumberFormat="1" applyFont="1" applyFill="1" applyBorder="1" applyAlignment="1">
      <alignment horizontal="center" vertical="top" wrapText="1"/>
    </xf>
    <xf numFmtId="0" fontId="8" fillId="38" borderId="10" xfId="53" applyFont="1" applyFill="1" applyBorder="1" applyAlignment="1">
      <alignment horizontal="center" vertical="center"/>
      <protection/>
    </xf>
    <xf numFmtId="0" fontId="69" fillId="33" borderId="14" xfId="53" applyFont="1" applyFill="1" applyBorder="1" applyAlignment="1">
      <alignment horizontal="center" vertical="center" wrapText="1"/>
      <protection/>
    </xf>
    <xf numFmtId="0" fontId="69" fillId="33" borderId="15" xfId="53" applyFont="1" applyFill="1" applyBorder="1" applyAlignment="1">
      <alignment horizontal="center" vertical="center" wrapText="1"/>
      <protection/>
    </xf>
    <xf numFmtId="0" fontId="69" fillId="33" borderId="16" xfId="53" applyFont="1" applyFill="1" applyBorder="1" applyAlignment="1">
      <alignment horizontal="center" vertical="center" wrapText="1"/>
      <protection/>
    </xf>
    <xf numFmtId="0" fontId="70" fillId="33" borderId="20" xfId="53" applyFont="1" applyFill="1" applyBorder="1" applyAlignment="1">
      <alignment horizontal="center" vertical="center" wrapText="1"/>
      <protection/>
    </xf>
    <xf numFmtId="0" fontId="70" fillId="33" borderId="21" xfId="53" applyFont="1" applyFill="1" applyBorder="1" applyAlignment="1">
      <alignment horizontal="center" vertical="center" wrapText="1"/>
      <protection/>
    </xf>
    <xf numFmtId="0" fontId="70" fillId="33" borderId="22" xfId="53" applyFont="1" applyFill="1" applyBorder="1" applyAlignment="1">
      <alignment horizontal="center" vertical="center" wrapText="1"/>
      <protection/>
    </xf>
    <xf numFmtId="195" fontId="61" fillId="33" borderId="12" xfId="58" applyNumberFormat="1" applyFont="1" applyFill="1" applyBorder="1" applyAlignment="1">
      <alignment horizontal="center" vertical="center"/>
      <protection/>
    </xf>
    <xf numFmtId="195" fontId="61" fillId="33" borderId="13" xfId="58" applyNumberFormat="1" applyFont="1" applyFill="1" applyBorder="1" applyAlignment="1">
      <alignment horizontal="center" vertical="center"/>
      <protection/>
    </xf>
    <xf numFmtId="195" fontId="61" fillId="33" borderId="11" xfId="58" applyNumberFormat="1" applyFont="1" applyFill="1" applyBorder="1" applyAlignment="1">
      <alignment horizontal="center" vertical="center"/>
      <protection/>
    </xf>
    <xf numFmtId="0" fontId="61" fillId="0" borderId="12" xfId="58" applyFont="1" applyBorder="1" applyAlignment="1">
      <alignment horizontal="center" vertical="center" wrapText="1"/>
      <protection/>
    </xf>
    <xf numFmtId="0" fontId="61" fillId="0" borderId="13" xfId="58" applyFont="1" applyBorder="1" applyAlignment="1">
      <alignment horizontal="center" vertical="center" wrapText="1"/>
      <protection/>
    </xf>
    <xf numFmtId="0" fontId="61" fillId="0" borderId="11" xfId="58" applyFont="1" applyBorder="1" applyAlignment="1">
      <alignment horizontal="center" vertical="center" wrapText="1"/>
      <protection/>
    </xf>
    <xf numFmtId="195" fontId="71" fillId="0" borderId="12" xfId="58" applyNumberFormat="1" applyFont="1" applyBorder="1" applyAlignment="1">
      <alignment horizontal="center" vertical="center"/>
      <protection/>
    </xf>
    <xf numFmtId="195" fontId="71" fillId="0" borderId="13" xfId="58" applyNumberFormat="1" applyFont="1" applyBorder="1" applyAlignment="1">
      <alignment horizontal="center" vertical="center"/>
      <protection/>
    </xf>
    <xf numFmtId="195" fontId="71" fillId="0" borderId="11" xfId="58" applyNumberFormat="1" applyFont="1" applyBorder="1" applyAlignment="1">
      <alignment horizontal="center"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 2" xfId="56"/>
    <cellStyle name="Обычный 9" xfId="57"/>
    <cellStyle name="Обычный_Прейскурант от 16.09.2004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4019550</xdr:colOff>
      <xdr:row>42</xdr:row>
      <xdr:rowOff>0</xdr:rowOff>
    </xdr:from>
    <xdr:to>
      <xdr:col>0</xdr:col>
      <xdr:colOff>4019550</xdr:colOff>
      <xdr:row>44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2392025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247650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1362075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321</xdr:row>
      <xdr:rowOff>0</xdr:rowOff>
    </xdr:from>
    <xdr:to>
      <xdr:col>0</xdr:col>
      <xdr:colOff>4019550</xdr:colOff>
      <xdr:row>322</xdr:row>
      <xdr:rowOff>28575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39400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320</xdr:row>
      <xdr:rowOff>0</xdr:rowOff>
    </xdr:from>
    <xdr:to>
      <xdr:col>0</xdr:col>
      <xdr:colOff>4019550</xdr:colOff>
      <xdr:row>321</xdr:row>
      <xdr:rowOff>104775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1558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247650</xdr:rowOff>
    </xdr:to>
    <xdr:pic>
      <xdr:nvPicPr>
        <xdr:cNvPr id="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1362075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247650</xdr:rowOff>
    </xdr:to>
    <xdr:pic>
      <xdr:nvPicPr>
        <xdr:cNvPr id="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1362075</xdr:rowOff>
    </xdr:to>
    <xdr:pic>
      <xdr:nvPicPr>
        <xdr:cNvPr id="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42</xdr:row>
      <xdr:rowOff>0</xdr:rowOff>
    </xdr:from>
    <xdr:to>
      <xdr:col>0</xdr:col>
      <xdr:colOff>4019550</xdr:colOff>
      <xdr:row>44</xdr:row>
      <xdr:rowOff>57150</xdr:rowOff>
    </xdr:to>
    <xdr:pic>
      <xdr:nvPicPr>
        <xdr:cNvPr id="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2392025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84</xdr:row>
      <xdr:rowOff>0</xdr:rowOff>
    </xdr:from>
    <xdr:to>
      <xdr:col>0</xdr:col>
      <xdr:colOff>4019550</xdr:colOff>
      <xdr:row>93</xdr:row>
      <xdr:rowOff>66675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5814000"/>
          <a:ext cx="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84</xdr:row>
      <xdr:rowOff>0</xdr:rowOff>
    </xdr:from>
    <xdr:to>
      <xdr:col>0</xdr:col>
      <xdr:colOff>4019550</xdr:colOff>
      <xdr:row>93</xdr:row>
      <xdr:rowOff>1219200</xdr:rowOff>
    </xdr:to>
    <xdr:pic>
      <xdr:nvPicPr>
        <xdr:cNvPr id="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35814000"/>
          <a:ext cx="0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4057650</xdr:colOff>
      <xdr:row>84</xdr:row>
      <xdr:rowOff>0</xdr:rowOff>
    </xdr:from>
    <xdr:to>
      <xdr:col>0</xdr:col>
      <xdr:colOff>4057650</xdr:colOff>
      <xdr:row>93</xdr:row>
      <xdr:rowOff>1200150</xdr:rowOff>
    </xdr:to>
    <xdr:pic>
      <xdr:nvPicPr>
        <xdr:cNvPr id="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35814000"/>
          <a:ext cx="0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1285875</xdr:rowOff>
    </xdr:to>
    <xdr:pic>
      <xdr:nvPicPr>
        <xdr:cNvPr id="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1285875</xdr:rowOff>
    </xdr:to>
    <xdr:pic>
      <xdr:nvPicPr>
        <xdr:cNvPr id="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53</xdr:row>
      <xdr:rowOff>0</xdr:rowOff>
    </xdr:from>
    <xdr:to>
      <xdr:col>0</xdr:col>
      <xdr:colOff>4019550</xdr:colOff>
      <xdr:row>54</xdr:row>
      <xdr:rowOff>1152525</xdr:rowOff>
    </xdr:to>
    <xdr:pic>
      <xdr:nvPicPr>
        <xdr:cNvPr id="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8792825"/>
          <a:ext cx="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0</xdr:row>
      <xdr:rowOff>19050</xdr:rowOff>
    </xdr:from>
    <xdr:to>
      <xdr:col>4</xdr:col>
      <xdr:colOff>2647950</xdr:colOff>
      <xdr:row>0</xdr:row>
      <xdr:rowOff>1676400</xdr:rowOff>
    </xdr:to>
    <xdr:pic>
      <xdr:nvPicPr>
        <xdr:cNvPr id="6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25075" y="19050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314</xdr:row>
      <xdr:rowOff>0</xdr:rowOff>
    </xdr:from>
    <xdr:to>
      <xdr:col>0</xdr:col>
      <xdr:colOff>4019550</xdr:colOff>
      <xdr:row>314</xdr:row>
      <xdr:rowOff>266700</xdr:rowOff>
    </xdr:to>
    <xdr:pic>
      <xdr:nvPicPr>
        <xdr:cNvPr id="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19270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314</xdr:row>
      <xdr:rowOff>0</xdr:rowOff>
    </xdr:from>
    <xdr:to>
      <xdr:col>0</xdr:col>
      <xdr:colOff>4019550</xdr:colOff>
      <xdr:row>314</xdr:row>
      <xdr:rowOff>342900</xdr:rowOff>
    </xdr:to>
    <xdr:pic>
      <xdr:nvPicPr>
        <xdr:cNvPr id="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19270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1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313</xdr:row>
      <xdr:rowOff>0</xdr:rowOff>
    </xdr:from>
    <xdr:to>
      <xdr:col>0</xdr:col>
      <xdr:colOff>4019550</xdr:colOff>
      <xdr:row>314</xdr:row>
      <xdr:rowOff>95250</xdr:rowOff>
    </xdr:to>
    <xdr:pic>
      <xdr:nvPicPr>
        <xdr:cNvPr id="1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16889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1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9525</xdr:rowOff>
    </xdr:to>
    <xdr:pic>
      <xdr:nvPicPr>
        <xdr:cNvPr id="1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317</xdr:row>
      <xdr:rowOff>0</xdr:rowOff>
    </xdr:from>
    <xdr:to>
      <xdr:col>0</xdr:col>
      <xdr:colOff>4019550</xdr:colOff>
      <xdr:row>317</xdr:row>
      <xdr:rowOff>361950</xdr:rowOff>
    </xdr:to>
    <xdr:pic>
      <xdr:nvPicPr>
        <xdr:cNvPr id="1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2917625"/>
          <a:ext cx="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1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1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1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1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1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1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1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1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1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1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2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2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2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316</xdr:row>
      <xdr:rowOff>0</xdr:rowOff>
    </xdr:from>
    <xdr:to>
      <xdr:col>0</xdr:col>
      <xdr:colOff>4019550</xdr:colOff>
      <xdr:row>317</xdr:row>
      <xdr:rowOff>95250</xdr:rowOff>
    </xdr:to>
    <xdr:pic>
      <xdr:nvPicPr>
        <xdr:cNvPr id="2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26699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2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2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2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2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123825</xdr:rowOff>
    </xdr:to>
    <xdr:pic>
      <xdr:nvPicPr>
        <xdr:cNvPr id="2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2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2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2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2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2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152400</xdr:rowOff>
    </xdr:to>
    <xdr:pic>
      <xdr:nvPicPr>
        <xdr:cNvPr id="2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2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2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38100</xdr:rowOff>
    </xdr:to>
    <xdr:pic>
      <xdr:nvPicPr>
        <xdr:cNvPr id="2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2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2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95250</xdr:rowOff>
    </xdr:to>
    <xdr:pic>
      <xdr:nvPicPr>
        <xdr:cNvPr id="3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3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3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3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328</xdr:row>
      <xdr:rowOff>0</xdr:rowOff>
    </xdr:from>
    <xdr:to>
      <xdr:col>0</xdr:col>
      <xdr:colOff>4019550</xdr:colOff>
      <xdr:row>329</xdr:row>
      <xdr:rowOff>104775</xdr:rowOff>
    </xdr:to>
    <xdr:pic>
      <xdr:nvPicPr>
        <xdr:cNvPr id="3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61085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3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4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4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4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4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4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4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4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4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4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76200</xdr:rowOff>
    </xdr:to>
    <xdr:pic>
      <xdr:nvPicPr>
        <xdr:cNvPr id="4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66675</xdr:rowOff>
    </xdr:to>
    <xdr:pic>
      <xdr:nvPicPr>
        <xdr:cNvPr id="4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319</xdr:row>
      <xdr:rowOff>0</xdr:rowOff>
    </xdr:from>
    <xdr:to>
      <xdr:col>0</xdr:col>
      <xdr:colOff>4019550</xdr:colOff>
      <xdr:row>320</xdr:row>
      <xdr:rowOff>104775</xdr:rowOff>
    </xdr:to>
    <xdr:pic>
      <xdr:nvPicPr>
        <xdr:cNvPr id="4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39082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4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4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4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4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4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4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4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4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4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4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5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134</xdr:row>
      <xdr:rowOff>238125</xdr:rowOff>
    </xdr:to>
    <xdr:pic>
      <xdr:nvPicPr>
        <xdr:cNvPr id="5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5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5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5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5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5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5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5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5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318</xdr:row>
      <xdr:rowOff>0</xdr:rowOff>
    </xdr:from>
    <xdr:to>
      <xdr:col>0</xdr:col>
      <xdr:colOff>4019550</xdr:colOff>
      <xdr:row>319</xdr:row>
      <xdr:rowOff>104775</xdr:rowOff>
    </xdr:to>
    <xdr:pic>
      <xdr:nvPicPr>
        <xdr:cNvPr id="5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341292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5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5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5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5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5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5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5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5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5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5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5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5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5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5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5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5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5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5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5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326</xdr:row>
      <xdr:rowOff>0</xdr:rowOff>
    </xdr:from>
    <xdr:to>
      <xdr:col>0</xdr:col>
      <xdr:colOff>4019550</xdr:colOff>
      <xdr:row>327</xdr:row>
      <xdr:rowOff>104775</xdr:rowOff>
    </xdr:to>
    <xdr:pic>
      <xdr:nvPicPr>
        <xdr:cNvPr id="5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6132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5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5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5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5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5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5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6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6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6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6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6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6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6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6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6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6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6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6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6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6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321</xdr:row>
      <xdr:rowOff>0</xdr:rowOff>
    </xdr:from>
    <xdr:to>
      <xdr:col>0</xdr:col>
      <xdr:colOff>4019550</xdr:colOff>
      <xdr:row>322</xdr:row>
      <xdr:rowOff>95250</xdr:rowOff>
    </xdr:to>
    <xdr:pic>
      <xdr:nvPicPr>
        <xdr:cNvPr id="6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3940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6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6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6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6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6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6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47625</xdr:rowOff>
    </xdr:to>
    <xdr:pic>
      <xdr:nvPicPr>
        <xdr:cNvPr id="6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334</xdr:row>
      <xdr:rowOff>0</xdr:rowOff>
    </xdr:from>
    <xdr:to>
      <xdr:col>0</xdr:col>
      <xdr:colOff>4019550</xdr:colOff>
      <xdr:row>335</xdr:row>
      <xdr:rowOff>133350</xdr:rowOff>
    </xdr:to>
    <xdr:pic>
      <xdr:nvPicPr>
        <xdr:cNvPr id="6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584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6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6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47625</xdr:rowOff>
    </xdr:to>
    <xdr:pic>
      <xdr:nvPicPr>
        <xdr:cNvPr id="6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47625</xdr:rowOff>
    </xdr:to>
    <xdr:pic>
      <xdr:nvPicPr>
        <xdr:cNvPr id="6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47625</xdr:rowOff>
    </xdr:to>
    <xdr:pic>
      <xdr:nvPicPr>
        <xdr:cNvPr id="6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6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85725</xdr:rowOff>
    </xdr:to>
    <xdr:pic>
      <xdr:nvPicPr>
        <xdr:cNvPr id="6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6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334</xdr:row>
      <xdr:rowOff>0</xdr:rowOff>
    </xdr:from>
    <xdr:to>
      <xdr:col>0</xdr:col>
      <xdr:colOff>4019550</xdr:colOff>
      <xdr:row>335</xdr:row>
      <xdr:rowOff>133350</xdr:rowOff>
    </xdr:to>
    <xdr:pic>
      <xdr:nvPicPr>
        <xdr:cNvPr id="7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58487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7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335</xdr:row>
      <xdr:rowOff>0</xdr:rowOff>
    </xdr:from>
    <xdr:to>
      <xdr:col>0</xdr:col>
      <xdr:colOff>4019550</xdr:colOff>
      <xdr:row>336</xdr:row>
      <xdr:rowOff>104775</xdr:rowOff>
    </xdr:to>
    <xdr:pic>
      <xdr:nvPicPr>
        <xdr:cNvPr id="7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8325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7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7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7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9525</xdr:rowOff>
    </xdr:to>
    <xdr:pic>
      <xdr:nvPicPr>
        <xdr:cNvPr id="7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7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7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8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8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8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8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8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8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8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8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8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333</xdr:row>
      <xdr:rowOff>0</xdr:rowOff>
    </xdr:from>
    <xdr:to>
      <xdr:col>0</xdr:col>
      <xdr:colOff>4019550</xdr:colOff>
      <xdr:row>334</xdr:row>
      <xdr:rowOff>104775</xdr:rowOff>
    </xdr:to>
    <xdr:pic>
      <xdr:nvPicPr>
        <xdr:cNvPr id="8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3467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8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8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8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8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8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8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8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8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8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8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8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8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8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326</xdr:row>
      <xdr:rowOff>0</xdr:rowOff>
    </xdr:from>
    <xdr:to>
      <xdr:col>0</xdr:col>
      <xdr:colOff>4019550</xdr:colOff>
      <xdr:row>327</xdr:row>
      <xdr:rowOff>19050</xdr:rowOff>
    </xdr:to>
    <xdr:pic>
      <xdr:nvPicPr>
        <xdr:cNvPr id="8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6132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8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8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8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8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326</xdr:row>
      <xdr:rowOff>0</xdr:rowOff>
    </xdr:from>
    <xdr:to>
      <xdr:col>0</xdr:col>
      <xdr:colOff>4019550</xdr:colOff>
      <xdr:row>327</xdr:row>
      <xdr:rowOff>95250</xdr:rowOff>
    </xdr:to>
    <xdr:pic>
      <xdr:nvPicPr>
        <xdr:cNvPr id="8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6132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8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8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8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8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8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8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8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8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8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8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8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66675</xdr:rowOff>
    </xdr:to>
    <xdr:pic>
      <xdr:nvPicPr>
        <xdr:cNvPr id="8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8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9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321</xdr:row>
      <xdr:rowOff>0</xdr:rowOff>
    </xdr:from>
    <xdr:to>
      <xdr:col>0</xdr:col>
      <xdr:colOff>4019550</xdr:colOff>
      <xdr:row>322</xdr:row>
      <xdr:rowOff>95250</xdr:rowOff>
    </xdr:to>
    <xdr:pic>
      <xdr:nvPicPr>
        <xdr:cNvPr id="9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3940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9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9525</xdr:rowOff>
    </xdr:to>
    <xdr:pic>
      <xdr:nvPicPr>
        <xdr:cNvPr id="9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9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9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9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330</xdr:row>
      <xdr:rowOff>0</xdr:rowOff>
    </xdr:from>
    <xdr:to>
      <xdr:col>0</xdr:col>
      <xdr:colOff>4019550</xdr:colOff>
      <xdr:row>331</xdr:row>
      <xdr:rowOff>104775</xdr:rowOff>
    </xdr:to>
    <xdr:pic>
      <xdr:nvPicPr>
        <xdr:cNvPr id="9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66038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66675</xdr:rowOff>
    </xdr:to>
    <xdr:pic>
      <xdr:nvPicPr>
        <xdr:cNvPr id="9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9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9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9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9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47625</xdr:rowOff>
    </xdr:to>
    <xdr:pic>
      <xdr:nvPicPr>
        <xdr:cNvPr id="9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57150</xdr:rowOff>
    </xdr:to>
    <xdr:pic>
      <xdr:nvPicPr>
        <xdr:cNvPr id="9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9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9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9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9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9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9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9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9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9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9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9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329</xdr:row>
      <xdr:rowOff>0</xdr:rowOff>
    </xdr:from>
    <xdr:to>
      <xdr:col>0</xdr:col>
      <xdr:colOff>4019550</xdr:colOff>
      <xdr:row>330</xdr:row>
      <xdr:rowOff>85725</xdr:rowOff>
    </xdr:to>
    <xdr:pic>
      <xdr:nvPicPr>
        <xdr:cNvPr id="9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63561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9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9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0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0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0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0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0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0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57150</xdr:rowOff>
    </xdr:to>
    <xdr:pic>
      <xdr:nvPicPr>
        <xdr:cNvPr id="10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0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127</xdr:row>
      <xdr:rowOff>0</xdr:rowOff>
    </xdr:from>
    <xdr:to>
      <xdr:col>0</xdr:col>
      <xdr:colOff>4019550</xdr:colOff>
      <xdr:row>129</xdr:row>
      <xdr:rowOff>47625</xdr:rowOff>
    </xdr:to>
    <xdr:pic>
      <xdr:nvPicPr>
        <xdr:cNvPr id="10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164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142875</xdr:rowOff>
    </xdr:to>
    <xdr:pic>
      <xdr:nvPicPr>
        <xdr:cNvPr id="10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161925</xdr:rowOff>
    </xdr:to>
    <xdr:pic>
      <xdr:nvPicPr>
        <xdr:cNvPr id="10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10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0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142875</xdr:rowOff>
    </xdr:to>
    <xdr:pic>
      <xdr:nvPicPr>
        <xdr:cNvPr id="10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0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0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57150</xdr:rowOff>
    </xdr:to>
    <xdr:pic>
      <xdr:nvPicPr>
        <xdr:cNvPr id="10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0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0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0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0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0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1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1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1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1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19050</xdr:rowOff>
    </xdr:to>
    <xdr:pic>
      <xdr:nvPicPr>
        <xdr:cNvPr id="11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11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11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1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11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336</xdr:row>
      <xdr:rowOff>0</xdr:rowOff>
    </xdr:from>
    <xdr:to>
      <xdr:col>0</xdr:col>
      <xdr:colOff>4019550</xdr:colOff>
      <xdr:row>337</xdr:row>
      <xdr:rowOff>104775</xdr:rowOff>
    </xdr:to>
    <xdr:pic>
      <xdr:nvPicPr>
        <xdr:cNvPr id="11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0801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11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11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11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11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132</xdr:row>
      <xdr:rowOff>0</xdr:rowOff>
    </xdr:from>
    <xdr:to>
      <xdr:col>0</xdr:col>
      <xdr:colOff>4019550</xdr:colOff>
      <xdr:row>134</xdr:row>
      <xdr:rowOff>0</xdr:rowOff>
    </xdr:to>
    <xdr:pic>
      <xdr:nvPicPr>
        <xdr:cNvPr id="11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4546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128</xdr:row>
      <xdr:rowOff>0</xdr:rowOff>
    </xdr:from>
    <xdr:to>
      <xdr:col>0</xdr:col>
      <xdr:colOff>4019550</xdr:colOff>
      <xdr:row>130</xdr:row>
      <xdr:rowOff>76200</xdr:rowOff>
    </xdr:to>
    <xdr:pic>
      <xdr:nvPicPr>
        <xdr:cNvPr id="11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4640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1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1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1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1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1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1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2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12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114300</xdr:rowOff>
    </xdr:to>
    <xdr:pic>
      <xdr:nvPicPr>
        <xdr:cNvPr id="12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2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2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2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2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2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2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2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2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2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2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2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2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2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2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2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2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3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3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3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3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3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19050</xdr:rowOff>
    </xdr:to>
    <xdr:pic>
      <xdr:nvPicPr>
        <xdr:cNvPr id="13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3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3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3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3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13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3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3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3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3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13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13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3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3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3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3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3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3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3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3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3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3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66675</xdr:rowOff>
    </xdr:to>
    <xdr:pic>
      <xdr:nvPicPr>
        <xdr:cNvPr id="13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13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13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13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13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13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66675</xdr:rowOff>
    </xdr:to>
    <xdr:pic>
      <xdr:nvPicPr>
        <xdr:cNvPr id="13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66675</xdr:rowOff>
    </xdr:to>
    <xdr:pic>
      <xdr:nvPicPr>
        <xdr:cNvPr id="13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66675</xdr:rowOff>
    </xdr:to>
    <xdr:pic>
      <xdr:nvPicPr>
        <xdr:cNvPr id="13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3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3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3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3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3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3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3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4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66675</xdr:rowOff>
    </xdr:to>
    <xdr:pic>
      <xdr:nvPicPr>
        <xdr:cNvPr id="14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4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4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4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4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4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14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57150</xdr:rowOff>
    </xdr:to>
    <xdr:pic>
      <xdr:nvPicPr>
        <xdr:cNvPr id="14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57150</xdr:rowOff>
    </xdr:to>
    <xdr:pic>
      <xdr:nvPicPr>
        <xdr:cNvPr id="14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57150</xdr:rowOff>
    </xdr:to>
    <xdr:pic>
      <xdr:nvPicPr>
        <xdr:cNvPr id="14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57150</xdr:rowOff>
    </xdr:to>
    <xdr:pic>
      <xdr:nvPicPr>
        <xdr:cNvPr id="14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4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85725</xdr:rowOff>
    </xdr:to>
    <xdr:pic>
      <xdr:nvPicPr>
        <xdr:cNvPr id="14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4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4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4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4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4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4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4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15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15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66675</xdr:rowOff>
    </xdr:to>
    <xdr:pic>
      <xdr:nvPicPr>
        <xdr:cNvPr id="15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66675</xdr:rowOff>
    </xdr:to>
    <xdr:pic>
      <xdr:nvPicPr>
        <xdr:cNvPr id="15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5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5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5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5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5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5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5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6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6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6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6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6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6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6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6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6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76200</xdr:rowOff>
    </xdr:to>
    <xdr:pic>
      <xdr:nvPicPr>
        <xdr:cNvPr id="16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6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6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6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6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6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6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6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6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6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6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6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6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6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6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6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6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6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6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6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16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6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6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6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6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6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6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6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6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6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6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6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6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6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6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6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7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7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7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7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7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7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7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7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7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17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7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17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</xdr:rowOff>
    </xdr:to>
    <xdr:pic>
      <xdr:nvPicPr>
        <xdr:cNvPr id="17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7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7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7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7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7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17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7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7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7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7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17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17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7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7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7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47625</xdr:rowOff>
    </xdr:to>
    <xdr:pic>
      <xdr:nvPicPr>
        <xdr:cNvPr id="17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7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7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47625</xdr:rowOff>
    </xdr:to>
    <xdr:pic>
      <xdr:nvPicPr>
        <xdr:cNvPr id="17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7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7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47625</xdr:rowOff>
    </xdr:to>
    <xdr:pic>
      <xdr:nvPicPr>
        <xdr:cNvPr id="17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7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17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7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7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7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7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7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7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7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7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7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38100</xdr:rowOff>
    </xdr:to>
    <xdr:pic>
      <xdr:nvPicPr>
        <xdr:cNvPr id="17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17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17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7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8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161925</xdr:rowOff>
    </xdr:to>
    <xdr:pic>
      <xdr:nvPicPr>
        <xdr:cNvPr id="18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76200</xdr:rowOff>
    </xdr:to>
    <xdr:pic>
      <xdr:nvPicPr>
        <xdr:cNvPr id="18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8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8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8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8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18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114300</xdr:rowOff>
    </xdr:to>
    <xdr:pic>
      <xdr:nvPicPr>
        <xdr:cNvPr id="18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18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8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18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18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8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8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8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8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8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8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8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8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8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8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8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8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8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9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9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9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9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9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9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9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9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133350</xdr:rowOff>
    </xdr:to>
    <xdr:pic>
      <xdr:nvPicPr>
        <xdr:cNvPr id="19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9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19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156</xdr:row>
      <xdr:rowOff>0</xdr:rowOff>
    </xdr:from>
    <xdr:to>
      <xdr:col>0</xdr:col>
      <xdr:colOff>4019550</xdr:colOff>
      <xdr:row>158</xdr:row>
      <xdr:rowOff>95250</xdr:rowOff>
    </xdr:to>
    <xdr:pic>
      <xdr:nvPicPr>
        <xdr:cNvPr id="19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407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57150</xdr:rowOff>
    </xdr:to>
    <xdr:pic>
      <xdr:nvPicPr>
        <xdr:cNvPr id="19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9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9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9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9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19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19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9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9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19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19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158</xdr:row>
      <xdr:rowOff>0</xdr:rowOff>
    </xdr:from>
    <xdr:to>
      <xdr:col>0</xdr:col>
      <xdr:colOff>4019550</xdr:colOff>
      <xdr:row>160</xdr:row>
      <xdr:rowOff>85725</xdr:rowOff>
    </xdr:to>
    <xdr:pic>
      <xdr:nvPicPr>
        <xdr:cNvPr id="19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29031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104775</xdr:rowOff>
    </xdr:to>
    <xdr:pic>
      <xdr:nvPicPr>
        <xdr:cNvPr id="19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340</xdr:row>
      <xdr:rowOff>0</xdr:rowOff>
    </xdr:from>
    <xdr:to>
      <xdr:col>0</xdr:col>
      <xdr:colOff>4019550</xdr:colOff>
      <xdr:row>341</xdr:row>
      <xdr:rowOff>28575</xdr:rowOff>
    </xdr:to>
    <xdr:pic>
      <xdr:nvPicPr>
        <xdr:cNvPr id="19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0707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19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19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9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9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9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9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19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339</xdr:row>
      <xdr:rowOff>0</xdr:rowOff>
    </xdr:from>
    <xdr:to>
      <xdr:col>0</xdr:col>
      <xdr:colOff>4019550</xdr:colOff>
      <xdr:row>340</xdr:row>
      <xdr:rowOff>104775</xdr:rowOff>
    </xdr:to>
    <xdr:pic>
      <xdr:nvPicPr>
        <xdr:cNvPr id="19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8231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19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9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19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9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9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9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19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0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0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0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0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57150</xdr:rowOff>
    </xdr:to>
    <xdr:pic>
      <xdr:nvPicPr>
        <xdr:cNvPr id="20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333</xdr:row>
      <xdr:rowOff>0</xdr:rowOff>
    </xdr:from>
    <xdr:to>
      <xdr:col>0</xdr:col>
      <xdr:colOff>4019550</xdr:colOff>
      <xdr:row>334</xdr:row>
      <xdr:rowOff>19050</xdr:rowOff>
    </xdr:to>
    <xdr:pic>
      <xdr:nvPicPr>
        <xdr:cNvPr id="20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346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0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0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0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0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333</xdr:row>
      <xdr:rowOff>0</xdr:rowOff>
    </xdr:from>
    <xdr:to>
      <xdr:col>0</xdr:col>
      <xdr:colOff>4019550</xdr:colOff>
      <xdr:row>334</xdr:row>
      <xdr:rowOff>95250</xdr:rowOff>
    </xdr:to>
    <xdr:pic>
      <xdr:nvPicPr>
        <xdr:cNvPr id="20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3467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0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0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0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0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0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0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0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0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0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0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0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0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0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0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0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0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0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0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0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0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332</xdr:row>
      <xdr:rowOff>0</xdr:rowOff>
    </xdr:from>
    <xdr:to>
      <xdr:col>0</xdr:col>
      <xdr:colOff>4019550</xdr:colOff>
      <xdr:row>333</xdr:row>
      <xdr:rowOff>95250</xdr:rowOff>
    </xdr:to>
    <xdr:pic>
      <xdr:nvPicPr>
        <xdr:cNvPr id="20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0991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1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</xdr:rowOff>
    </xdr:to>
    <xdr:pic>
      <xdr:nvPicPr>
        <xdr:cNvPr id="21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1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1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1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1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1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1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336</xdr:row>
      <xdr:rowOff>0</xdr:rowOff>
    </xdr:from>
    <xdr:to>
      <xdr:col>0</xdr:col>
      <xdr:colOff>4019550</xdr:colOff>
      <xdr:row>337</xdr:row>
      <xdr:rowOff>104775</xdr:rowOff>
    </xdr:to>
    <xdr:pic>
      <xdr:nvPicPr>
        <xdr:cNvPr id="21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0801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1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1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1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1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1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1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1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1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1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1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1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1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1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1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1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335</xdr:row>
      <xdr:rowOff>0</xdr:rowOff>
    </xdr:from>
    <xdr:to>
      <xdr:col>0</xdr:col>
      <xdr:colOff>4019550</xdr:colOff>
      <xdr:row>336</xdr:row>
      <xdr:rowOff>95250</xdr:rowOff>
    </xdr:to>
    <xdr:pic>
      <xdr:nvPicPr>
        <xdr:cNvPr id="21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8325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1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1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1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1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1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1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1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1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1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1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2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2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2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2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180975</xdr:rowOff>
    </xdr:to>
    <xdr:pic>
      <xdr:nvPicPr>
        <xdr:cNvPr id="22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161925</xdr:rowOff>
    </xdr:to>
    <xdr:pic>
      <xdr:nvPicPr>
        <xdr:cNvPr id="22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2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2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19050</xdr:rowOff>
    </xdr:to>
    <xdr:pic>
      <xdr:nvPicPr>
        <xdr:cNvPr id="22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9525</xdr:rowOff>
    </xdr:to>
    <xdr:pic>
      <xdr:nvPicPr>
        <xdr:cNvPr id="22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2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22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200025</xdr:rowOff>
    </xdr:to>
    <xdr:pic>
      <xdr:nvPicPr>
        <xdr:cNvPr id="22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2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2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2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2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2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2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2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2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2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3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3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3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152400</xdr:rowOff>
    </xdr:to>
    <xdr:pic>
      <xdr:nvPicPr>
        <xdr:cNvPr id="23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142</xdr:row>
      <xdr:rowOff>0</xdr:rowOff>
    </xdr:from>
    <xdr:to>
      <xdr:col>0</xdr:col>
      <xdr:colOff>4019550</xdr:colOff>
      <xdr:row>144</xdr:row>
      <xdr:rowOff>95250</xdr:rowOff>
    </xdr:to>
    <xdr:pic>
      <xdr:nvPicPr>
        <xdr:cNvPr id="23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95022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3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3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3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342</xdr:row>
      <xdr:rowOff>0</xdr:rowOff>
    </xdr:from>
    <xdr:to>
      <xdr:col>0</xdr:col>
      <xdr:colOff>4019550</xdr:colOff>
      <xdr:row>343</xdr:row>
      <xdr:rowOff>104775</xdr:rowOff>
    </xdr:to>
    <xdr:pic>
      <xdr:nvPicPr>
        <xdr:cNvPr id="23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5660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23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23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3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3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3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76200</xdr:rowOff>
    </xdr:to>
    <xdr:pic>
      <xdr:nvPicPr>
        <xdr:cNvPr id="23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23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23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3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3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3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3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3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3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3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3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3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3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338</xdr:row>
      <xdr:rowOff>0</xdr:rowOff>
    </xdr:from>
    <xdr:to>
      <xdr:col>0</xdr:col>
      <xdr:colOff>4019550</xdr:colOff>
      <xdr:row>339</xdr:row>
      <xdr:rowOff>104775</xdr:rowOff>
    </xdr:to>
    <xdr:pic>
      <xdr:nvPicPr>
        <xdr:cNvPr id="24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5754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4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4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4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4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4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4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4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4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4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4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4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4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4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4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4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4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142</xdr:row>
      <xdr:rowOff>238125</xdr:rowOff>
    </xdr:to>
    <xdr:pic>
      <xdr:nvPicPr>
        <xdr:cNvPr id="25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5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5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5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5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25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5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5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337</xdr:row>
      <xdr:rowOff>0</xdr:rowOff>
    </xdr:from>
    <xdr:to>
      <xdr:col>0</xdr:col>
      <xdr:colOff>4019550</xdr:colOff>
      <xdr:row>338</xdr:row>
      <xdr:rowOff>104775</xdr:rowOff>
    </xdr:to>
    <xdr:pic>
      <xdr:nvPicPr>
        <xdr:cNvPr id="25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3278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5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161925</xdr:rowOff>
    </xdr:to>
    <xdr:pic>
      <xdr:nvPicPr>
        <xdr:cNvPr id="25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209550</xdr:rowOff>
    </xdr:to>
    <xdr:pic>
      <xdr:nvPicPr>
        <xdr:cNvPr id="25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5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5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5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25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25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341</xdr:row>
      <xdr:rowOff>0</xdr:rowOff>
    </xdr:from>
    <xdr:to>
      <xdr:col>0</xdr:col>
      <xdr:colOff>4019550</xdr:colOff>
      <xdr:row>342</xdr:row>
      <xdr:rowOff>104775</xdr:rowOff>
    </xdr:to>
    <xdr:pic>
      <xdr:nvPicPr>
        <xdr:cNvPr id="25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3184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25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9525</xdr:rowOff>
    </xdr:to>
    <xdr:pic>
      <xdr:nvPicPr>
        <xdr:cNvPr id="25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66675</xdr:rowOff>
    </xdr:to>
    <xdr:pic>
      <xdr:nvPicPr>
        <xdr:cNvPr id="25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5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5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5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5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25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5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5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5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5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5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5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5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340</xdr:row>
      <xdr:rowOff>0</xdr:rowOff>
    </xdr:from>
    <xdr:to>
      <xdr:col>0</xdr:col>
      <xdr:colOff>4019550</xdr:colOff>
      <xdr:row>341</xdr:row>
      <xdr:rowOff>95250</xdr:rowOff>
    </xdr:to>
    <xdr:pic>
      <xdr:nvPicPr>
        <xdr:cNvPr id="25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0707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5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5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5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6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6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6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6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6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6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6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6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6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6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26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348</xdr:row>
      <xdr:rowOff>0</xdr:rowOff>
    </xdr:from>
    <xdr:to>
      <xdr:col>0</xdr:col>
      <xdr:colOff>4019550</xdr:colOff>
      <xdr:row>349</xdr:row>
      <xdr:rowOff>123825</xdr:rowOff>
    </xdr:to>
    <xdr:pic>
      <xdr:nvPicPr>
        <xdr:cNvPr id="26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0519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26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26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47625</xdr:rowOff>
    </xdr:to>
    <xdr:pic>
      <xdr:nvPicPr>
        <xdr:cNvPr id="26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6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85725</xdr:rowOff>
    </xdr:to>
    <xdr:pic>
      <xdr:nvPicPr>
        <xdr:cNvPr id="26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26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6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6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6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348</xdr:row>
      <xdr:rowOff>0</xdr:rowOff>
    </xdr:from>
    <xdr:to>
      <xdr:col>0</xdr:col>
      <xdr:colOff>4019550</xdr:colOff>
      <xdr:row>349</xdr:row>
      <xdr:rowOff>123825</xdr:rowOff>
    </xdr:to>
    <xdr:pic>
      <xdr:nvPicPr>
        <xdr:cNvPr id="26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05197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6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6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6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6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6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6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6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6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6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6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7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349</xdr:row>
      <xdr:rowOff>0</xdr:rowOff>
    </xdr:from>
    <xdr:to>
      <xdr:col>0</xdr:col>
      <xdr:colOff>4019550</xdr:colOff>
      <xdr:row>350</xdr:row>
      <xdr:rowOff>104775</xdr:rowOff>
    </xdr:to>
    <xdr:pic>
      <xdr:nvPicPr>
        <xdr:cNvPr id="27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2996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7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7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27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27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66675</xdr:rowOff>
    </xdr:to>
    <xdr:pic>
      <xdr:nvPicPr>
        <xdr:cNvPr id="27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7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7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27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347</xdr:row>
      <xdr:rowOff>0</xdr:rowOff>
    </xdr:from>
    <xdr:to>
      <xdr:col>0</xdr:col>
      <xdr:colOff>4019550</xdr:colOff>
      <xdr:row>348</xdr:row>
      <xdr:rowOff>104775</xdr:rowOff>
    </xdr:to>
    <xdr:pic>
      <xdr:nvPicPr>
        <xdr:cNvPr id="27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08043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27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27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27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27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27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27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7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7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7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7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8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8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8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28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28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341</xdr:row>
      <xdr:rowOff>0</xdr:rowOff>
    </xdr:from>
    <xdr:to>
      <xdr:col>0</xdr:col>
      <xdr:colOff>4019550</xdr:colOff>
      <xdr:row>342</xdr:row>
      <xdr:rowOff>19050</xdr:rowOff>
    </xdr:to>
    <xdr:pic>
      <xdr:nvPicPr>
        <xdr:cNvPr id="28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31842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8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8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8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8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341</xdr:row>
      <xdr:rowOff>0</xdr:rowOff>
    </xdr:from>
    <xdr:to>
      <xdr:col>0</xdr:col>
      <xdr:colOff>4019550</xdr:colOff>
      <xdr:row>342</xdr:row>
      <xdr:rowOff>95250</xdr:rowOff>
    </xdr:to>
    <xdr:pic>
      <xdr:nvPicPr>
        <xdr:cNvPr id="28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318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8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8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8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8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8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8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8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8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8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8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66675</xdr:rowOff>
    </xdr:to>
    <xdr:pic>
      <xdr:nvPicPr>
        <xdr:cNvPr id="28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8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8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8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8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8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8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8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8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8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340</xdr:row>
      <xdr:rowOff>0</xdr:rowOff>
    </xdr:from>
    <xdr:to>
      <xdr:col>0</xdr:col>
      <xdr:colOff>4019550</xdr:colOff>
      <xdr:row>341</xdr:row>
      <xdr:rowOff>95250</xdr:rowOff>
    </xdr:to>
    <xdr:pic>
      <xdr:nvPicPr>
        <xdr:cNvPr id="28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0707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8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8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8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8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8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8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8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8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8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9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29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9525</xdr:rowOff>
    </xdr:to>
    <xdr:pic>
      <xdr:nvPicPr>
        <xdr:cNvPr id="29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9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9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9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9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29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9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9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9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9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9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9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344</xdr:row>
      <xdr:rowOff>0</xdr:rowOff>
    </xdr:from>
    <xdr:to>
      <xdr:col>0</xdr:col>
      <xdr:colOff>4019550</xdr:colOff>
      <xdr:row>345</xdr:row>
      <xdr:rowOff>104775</xdr:rowOff>
    </xdr:to>
    <xdr:pic>
      <xdr:nvPicPr>
        <xdr:cNvPr id="29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00613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66675</xdr:rowOff>
    </xdr:to>
    <xdr:pic>
      <xdr:nvPicPr>
        <xdr:cNvPr id="29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9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29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29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9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9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47625</xdr:rowOff>
    </xdr:to>
    <xdr:pic>
      <xdr:nvPicPr>
        <xdr:cNvPr id="29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29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29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9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9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9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343</xdr:row>
      <xdr:rowOff>0</xdr:rowOff>
    </xdr:from>
    <xdr:to>
      <xdr:col>0</xdr:col>
      <xdr:colOff>4019550</xdr:colOff>
      <xdr:row>344</xdr:row>
      <xdr:rowOff>95250</xdr:rowOff>
    </xdr:to>
    <xdr:pic>
      <xdr:nvPicPr>
        <xdr:cNvPr id="29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8137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9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9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9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9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29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29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142875</xdr:rowOff>
    </xdr:to>
    <xdr:pic>
      <xdr:nvPicPr>
        <xdr:cNvPr id="29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29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29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9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29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29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29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30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30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161925</xdr:rowOff>
    </xdr:to>
    <xdr:pic>
      <xdr:nvPicPr>
        <xdr:cNvPr id="30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0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0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0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0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0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0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30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30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114300</xdr:rowOff>
    </xdr:to>
    <xdr:pic>
      <xdr:nvPicPr>
        <xdr:cNvPr id="30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104775</xdr:rowOff>
    </xdr:to>
    <xdr:pic>
      <xdr:nvPicPr>
        <xdr:cNvPr id="30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0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0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47625</xdr:rowOff>
    </xdr:to>
    <xdr:pic>
      <xdr:nvPicPr>
        <xdr:cNvPr id="30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0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0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0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0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0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0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0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0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0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0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0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0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0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0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0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1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1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1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1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1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57150</xdr:rowOff>
    </xdr:to>
    <xdr:pic>
      <xdr:nvPicPr>
        <xdr:cNvPr id="31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153</xdr:row>
      <xdr:rowOff>0</xdr:rowOff>
    </xdr:from>
    <xdr:to>
      <xdr:col>0</xdr:col>
      <xdr:colOff>4019550</xdr:colOff>
      <xdr:row>155</xdr:row>
      <xdr:rowOff>95250</xdr:rowOff>
    </xdr:to>
    <xdr:pic>
      <xdr:nvPicPr>
        <xdr:cNvPr id="31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6743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66675</xdr:rowOff>
    </xdr:to>
    <xdr:pic>
      <xdr:nvPicPr>
        <xdr:cNvPr id="31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31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1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1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350</xdr:row>
      <xdr:rowOff>0</xdr:rowOff>
    </xdr:from>
    <xdr:to>
      <xdr:col>0</xdr:col>
      <xdr:colOff>4019550</xdr:colOff>
      <xdr:row>351</xdr:row>
      <xdr:rowOff>66675</xdr:rowOff>
    </xdr:to>
    <xdr:pic>
      <xdr:nvPicPr>
        <xdr:cNvPr id="31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5472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1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31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3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31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31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38100</xdr:rowOff>
    </xdr:to>
    <xdr:pic>
      <xdr:nvPicPr>
        <xdr:cNvPr id="31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76200</xdr:rowOff>
    </xdr:to>
    <xdr:pic>
      <xdr:nvPicPr>
        <xdr:cNvPr id="31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95250</xdr:rowOff>
    </xdr:to>
    <xdr:pic>
      <xdr:nvPicPr>
        <xdr:cNvPr id="31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104775</xdr:rowOff>
    </xdr:to>
    <xdr:pic>
      <xdr:nvPicPr>
        <xdr:cNvPr id="31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341</xdr:row>
      <xdr:rowOff>0</xdr:rowOff>
    </xdr:from>
    <xdr:to>
      <xdr:col>0</xdr:col>
      <xdr:colOff>4019550</xdr:colOff>
      <xdr:row>342</xdr:row>
      <xdr:rowOff>28575</xdr:rowOff>
    </xdr:to>
    <xdr:pic>
      <xdr:nvPicPr>
        <xdr:cNvPr id="31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3184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1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1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1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1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1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340</xdr:row>
      <xdr:rowOff>0</xdr:rowOff>
    </xdr:from>
    <xdr:to>
      <xdr:col>0</xdr:col>
      <xdr:colOff>4019550</xdr:colOff>
      <xdr:row>341</xdr:row>
      <xdr:rowOff>104775</xdr:rowOff>
    </xdr:to>
    <xdr:pic>
      <xdr:nvPicPr>
        <xdr:cNvPr id="31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0707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1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1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1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1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1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1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1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2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47625</xdr:rowOff>
    </xdr:to>
    <xdr:pic>
      <xdr:nvPicPr>
        <xdr:cNvPr id="32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2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2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2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2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334</xdr:row>
      <xdr:rowOff>0</xdr:rowOff>
    </xdr:from>
    <xdr:to>
      <xdr:col>0</xdr:col>
      <xdr:colOff>4019550</xdr:colOff>
      <xdr:row>335</xdr:row>
      <xdr:rowOff>9525</xdr:rowOff>
    </xdr:to>
    <xdr:pic>
      <xdr:nvPicPr>
        <xdr:cNvPr id="32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58487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2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2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2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334</xdr:row>
      <xdr:rowOff>0</xdr:rowOff>
    </xdr:from>
    <xdr:to>
      <xdr:col>0</xdr:col>
      <xdr:colOff>4019550</xdr:colOff>
      <xdr:row>335</xdr:row>
      <xdr:rowOff>85725</xdr:rowOff>
    </xdr:to>
    <xdr:pic>
      <xdr:nvPicPr>
        <xdr:cNvPr id="32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584875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2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2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2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2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2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2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2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2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2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2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2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2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2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2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2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2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2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333</xdr:row>
      <xdr:rowOff>0</xdr:rowOff>
    </xdr:from>
    <xdr:to>
      <xdr:col>0</xdr:col>
      <xdr:colOff>4019550</xdr:colOff>
      <xdr:row>334</xdr:row>
      <xdr:rowOff>95250</xdr:rowOff>
    </xdr:to>
    <xdr:pic>
      <xdr:nvPicPr>
        <xdr:cNvPr id="32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73467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2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2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2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2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2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2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3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3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3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3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3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3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9525</xdr:rowOff>
    </xdr:to>
    <xdr:pic>
      <xdr:nvPicPr>
        <xdr:cNvPr id="33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3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3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3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3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337</xdr:row>
      <xdr:rowOff>0</xdr:rowOff>
    </xdr:from>
    <xdr:to>
      <xdr:col>0</xdr:col>
      <xdr:colOff>4019550</xdr:colOff>
      <xdr:row>338</xdr:row>
      <xdr:rowOff>104775</xdr:rowOff>
    </xdr:to>
    <xdr:pic>
      <xdr:nvPicPr>
        <xdr:cNvPr id="33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3278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3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3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3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3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3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3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3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3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3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3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3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3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336</xdr:row>
      <xdr:rowOff>0</xdr:rowOff>
    </xdr:from>
    <xdr:to>
      <xdr:col>0</xdr:col>
      <xdr:colOff>4019550</xdr:colOff>
      <xdr:row>337</xdr:row>
      <xdr:rowOff>95250</xdr:rowOff>
    </xdr:to>
    <xdr:pic>
      <xdr:nvPicPr>
        <xdr:cNvPr id="33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0801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3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3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3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3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3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161925</xdr:rowOff>
    </xdr:to>
    <xdr:pic>
      <xdr:nvPicPr>
        <xdr:cNvPr id="33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3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34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4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4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28575</xdr:rowOff>
    </xdr:to>
    <xdr:pic>
      <xdr:nvPicPr>
        <xdr:cNvPr id="34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19050</xdr:rowOff>
    </xdr:to>
    <xdr:pic>
      <xdr:nvPicPr>
        <xdr:cNvPr id="34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4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95250</xdr:rowOff>
    </xdr:to>
    <xdr:pic>
      <xdr:nvPicPr>
        <xdr:cNvPr id="34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209550</xdr:rowOff>
    </xdr:to>
    <xdr:pic>
      <xdr:nvPicPr>
        <xdr:cNvPr id="34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4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4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4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4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4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4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4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4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4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4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4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4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4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5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5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5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5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133350</xdr:rowOff>
    </xdr:to>
    <xdr:pic>
      <xdr:nvPicPr>
        <xdr:cNvPr id="35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35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5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5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5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5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5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5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5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5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5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343</xdr:row>
      <xdr:rowOff>0</xdr:rowOff>
    </xdr:from>
    <xdr:to>
      <xdr:col>0</xdr:col>
      <xdr:colOff>4019550</xdr:colOff>
      <xdr:row>344</xdr:row>
      <xdr:rowOff>104775</xdr:rowOff>
    </xdr:to>
    <xdr:pic>
      <xdr:nvPicPr>
        <xdr:cNvPr id="35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8137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5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219075</xdr:rowOff>
    </xdr:to>
    <xdr:pic>
      <xdr:nvPicPr>
        <xdr:cNvPr id="35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28575</xdr:rowOff>
    </xdr:to>
    <xdr:pic>
      <xdr:nvPicPr>
        <xdr:cNvPr id="35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5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5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5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5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104775</xdr:rowOff>
    </xdr:to>
    <xdr:pic>
      <xdr:nvPicPr>
        <xdr:cNvPr id="35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136</xdr:row>
      <xdr:rowOff>0</xdr:rowOff>
    </xdr:from>
    <xdr:to>
      <xdr:col>0</xdr:col>
      <xdr:colOff>4019550</xdr:colOff>
      <xdr:row>138</xdr:row>
      <xdr:rowOff>95250</xdr:rowOff>
    </xdr:to>
    <xdr:pic>
      <xdr:nvPicPr>
        <xdr:cNvPr id="35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4738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5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5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5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5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35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5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5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5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5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5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5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339</xdr:row>
      <xdr:rowOff>0</xdr:rowOff>
    </xdr:from>
    <xdr:to>
      <xdr:col>0</xdr:col>
      <xdr:colOff>4019550</xdr:colOff>
      <xdr:row>340</xdr:row>
      <xdr:rowOff>104775</xdr:rowOff>
    </xdr:to>
    <xdr:pic>
      <xdr:nvPicPr>
        <xdr:cNvPr id="35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8231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5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5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5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5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85725</xdr:rowOff>
    </xdr:to>
    <xdr:pic>
      <xdr:nvPicPr>
        <xdr:cNvPr id="36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6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6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6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6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6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6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6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6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6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6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6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6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6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</xdr:rowOff>
    </xdr:to>
    <xdr:pic>
      <xdr:nvPicPr>
        <xdr:cNvPr id="37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7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7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7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7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38100</xdr:rowOff>
    </xdr:to>
    <xdr:pic>
      <xdr:nvPicPr>
        <xdr:cNvPr id="37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7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7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338</xdr:row>
      <xdr:rowOff>0</xdr:rowOff>
    </xdr:from>
    <xdr:to>
      <xdr:col>0</xdr:col>
      <xdr:colOff>4019550</xdr:colOff>
      <xdr:row>339</xdr:row>
      <xdr:rowOff>104775</xdr:rowOff>
    </xdr:to>
    <xdr:pic>
      <xdr:nvPicPr>
        <xdr:cNvPr id="37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85754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7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128</xdr:row>
      <xdr:rowOff>171450</xdr:rowOff>
    </xdr:to>
    <xdr:pic>
      <xdr:nvPicPr>
        <xdr:cNvPr id="37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219075</xdr:rowOff>
    </xdr:to>
    <xdr:pic>
      <xdr:nvPicPr>
        <xdr:cNvPr id="37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37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37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7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37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37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342</xdr:row>
      <xdr:rowOff>0</xdr:rowOff>
    </xdr:from>
    <xdr:to>
      <xdr:col>0</xdr:col>
      <xdr:colOff>4019550</xdr:colOff>
      <xdr:row>343</xdr:row>
      <xdr:rowOff>104775</xdr:rowOff>
    </xdr:to>
    <xdr:pic>
      <xdr:nvPicPr>
        <xdr:cNvPr id="37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5660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37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19050</xdr:rowOff>
    </xdr:to>
    <xdr:pic>
      <xdr:nvPicPr>
        <xdr:cNvPr id="37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76200</xdr:rowOff>
    </xdr:to>
    <xdr:pic>
      <xdr:nvPicPr>
        <xdr:cNvPr id="37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7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7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37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37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57150</xdr:rowOff>
    </xdr:to>
    <xdr:pic>
      <xdr:nvPicPr>
        <xdr:cNvPr id="37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7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7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7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7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341</xdr:row>
      <xdr:rowOff>0</xdr:rowOff>
    </xdr:from>
    <xdr:to>
      <xdr:col>0</xdr:col>
      <xdr:colOff>4019550</xdr:colOff>
      <xdr:row>342</xdr:row>
      <xdr:rowOff>95250</xdr:rowOff>
    </xdr:to>
    <xdr:pic>
      <xdr:nvPicPr>
        <xdr:cNvPr id="37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318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7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7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7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7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8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8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8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8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8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8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8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8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38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8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38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349</xdr:row>
      <xdr:rowOff>0</xdr:rowOff>
    </xdr:from>
    <xdr:to>
      <xdr:col>0</xdr:col>
      <xdr:colOff>4019550</xdr:colOff>
      <xdr:row>350</xdr:row>
      <xdr:rowOff>133350</xdr:rowOff>
    </xdr:to>
    <xdr:pic>
      <xdr:nvPicPr>
        <xdr:cNvPr id="38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2996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38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38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66675</xdr:rowOff>
    </xdr:to>
    <xdr:pic>
      <xdr:nvPicPr>
        <xdr:cNvPr id="38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38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76200</xdr:rowOff>
    </xdr:to>
    <xdr:pic>
      <xdr:nvPicPr>
        <xdr:cNvPr id="38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38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8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8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349</xdr:row>
      <xdr:rowOff>0</xdr:rowOff>
    </xdr:from>
    <xdr:to>
      <xdr:col>0</xdr:col>
      <xdr:colOff>4019550</xdr:colOff>
      <xdr:row>350</xdr:row>
      <xdr:rowOff>133350</xdr:rowOff>
    </xdr:to>
    <xdr:pic>
      <xdr:nvPicPr>
        <xdr:cNvPr id="38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2996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8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8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8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8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8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8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8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8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8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8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9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350</xdr:row>
      <xdr:rowOff>0</xdr:rowOff>
    </xdr:from>
    <xdr:to>
      <xdr:col>0</xdr:col>
      <xdr:colOff>4019550</xdr:colOff>
      <xdr:row>351</xdr:row>
      <xdr:rowOff>66675</xdr:rowOff>
    </xdr:to>
    <xdr:pic>
      <xdr:nvPicPr>
        <xdr:cNvPr id="39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547275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9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9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76200</xdr:rowOff>
    </xdr:to>
    <xdr:pic>
      <xdr:nvPicPr>
        <xdr:cNvPr id="39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47625</xdr:rowOff>
    </xdr:to>
    <xdr:pic>
      <xdr:nvPicPr>
        <xdr:cNvPr id="39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57150</xdr:rowOff>
    </xdr:to>
    <xdr:pic>
      <xdr:nvPicPr>
        <xdr:cNvPr id="39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85725</xdr:rowOff>
    </xdr:to>
    <xdr:pic>
      <xdr:nvPicPr>
        <xdr:cNvPr id="39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39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39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348</xdr:row>
      <xdr:rowOff>0</xdr:rowOff>
    </xdr:from>
    <xdr:to>
      <xdr:col>0</xdr:col>
      <xdr:colOff>4019550</xdr:colOff>
      <xdr:row>349</xdr:row>
      <xdr:rowOff>104775</xdr:rowOff>
    </xdr:to>
    <xdr:pic>
      <xdr:nvPicPr>
        <xdr:cNvPr id="39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10519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28575</xdr:rowOff>
    </xdr:to>
    <xdr:pic>
      <xdr:nvPicPr>
        <xdr:cNvPr id="39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85725</xdr:rowOff>
    </xdr:to>
    <xdr:pic>
      <xdr:nvPicPr>
        <xdr:cNvPr id="39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39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39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39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39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39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9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39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40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40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40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40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40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95250</xdr:rowOff>
    </xdr:to>
    <xdr:pic>
      <xdr:nvPicPr>
        <xdr:cNvPr id="40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0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0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0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0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342</xdr:row>
      <xdr:rowOff>0</xdr:rowOff>
    </xdr:from>
    <xdr:to>
      <xdr:col>0</xdr:col>
      <xdr:colOff>4019550</xdr:colOff>
      <xdr:row>343</xdr:row>
      <xdr:rowOff>19050</xdr:rowOff>
    </xdr:to>
    <xdr:pic>
      <xdr:nvPicPr>
        <xdr:cNvPr id="40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566075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0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0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0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342</xdr:row>
      <xdr:rowOff>0</xdr:rowOff>
    </xdr:from>
    <xdr:to>
      <xdr:col>0</xdr:col>
      <xdr:colOff>4019550</xdr:colOff>
      <xdr:row>343</xdr:row>
      <xdr:rowOff>95250</xdr:rowOff>
    </xdr:to>
    <xdr:pic>
      <xdr:nvPicPr>
        <xdr:cNvPr id="40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5660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0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0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0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0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0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0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0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0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0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0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0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0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0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0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0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0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341</xdr:row>
      <xdr:rowOff>0</xdr:rowOff>
    </xdr:from>
    <xdr:to>
      <xdr:col>0</xdr:col>
      <xdr:colOff>4019550</xdr:colOff>
      <xdr:row>342</xdr:row>
      <xdr:rowOff>95250</xdr:rowOff>
    </xdr:to>
    <xdr:pic>
      <xdr:nvPicPr>
        <xdr:cNvPr id="40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9318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0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0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0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0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126</xdr:row>
      <xdr:rowOff>0</xdr:rowOff>
    </xdr:from>
    <xdr:to>
      <xdr:col>0</xdr:col>
      <xdr:colOff>4019550</xdr:colOff>
      <xdr:row>128</xdr:row>
      <xdr:rowOff>57150</xdr:rowOff>
    </xdr:to>
    <xdr:pic>
      <xdr:nvPicPr>
        <xdr:cNvPr id="40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49687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0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0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0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1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1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1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1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19050</xdr:rowOff>
    </xdr:to>
    <xdr:pic>
      <xdr:nvPicPr>
        <xdr:cNvPr id="41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1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1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1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1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1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1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1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1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1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1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345</xdr:row>
      <xdr:rowOff>0</xdr:rowOff>
    </xdr:from>
    <xdr:to>
      <xdr:col>0</xdr:col>
      <xdr:colOff>4019550</xdr:colOff>
      <xdr:row>346</xdr:row>
      <xdr:rowOff>104775</xdr:rowOff>
    </xdr:to>
    <xdr:pic>
      <xdr:nvPicPr>
        <xdr:cNvPr id="41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030902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76200</xdr:rowOff>
    </xdr:to>
    <xdr:pic>
      <xdr:nvPicPr>
        <xdr:cNvPr id="41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1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1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1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1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344</xdr:row>
      <xdr:rowOff>0</xdr:rowOff>
    </xdr:from>
    <xdr:to>
      <xdr:col>0</xdr:col>
      <xdr:colOff>4019550</xdr:colOff>
      <xdr:row>345</xdr:row>
      <xdr:rowOff>95250</xdr:rowOff>
    </xdr:to>
    <xdr:pic>
      <xdr:nvPicPr>
        <xdr:cNvPr id="41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100613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66675</xdr:rowOff>
    </xdr:to>
    <xdr:pic>
      <xdr:nvPicPr>
        <xdr:cNvPr id="41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57150</xdr:rowOff>
    </xdr:to>
    <xdr:pic>
      <xdr:nvPicPr>
        <xdr:cNvPr id="41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161925</xdr:rowOff>
    </xdr:to>
    <xdr:pic>
      <xdr:nvPicPr>
        <xdr:cNvPr id="41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1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1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1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1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1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1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2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2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2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2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152400</xdr:rowOff>
    </xdr:to>
    <xdr:pic>
      <xdr:nvPicPr>
        <xdr:cNvPr id="42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95250</xdr:rowOff>
    </xdr:to>
    <xdr:pic>
      <xdr:nvPicPr>
        <xdr:cNvPr id="42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47625</xdr:rowOff>
    </xdr:to>
    <xdr:pic>
      <xdr:nvPicPr>
        <xdr:cNvPr id="42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2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2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122</xdr:row>
      <xdr:rowOff>0</xdr:rowOff>
    </xdr:from>
    <xdr:to>
      <xdr:col>0</xdr:col>
      <xdr:colOff>4019550</xdr:colOff>
      <xdr:row>131</xdr:row>
      <xdr:rowOff>133350</xdr:rowOff>
    </xdr:to>
    <xdr:pic>
      <xdr:nvPicPr>
        <xdr:cNvPr id="42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97817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114300</xdr:rowOff>
    </xdr:to>
    <xdr:pic>
      <xdr:nvPicPr>
        <xdr:cNvPr id="42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2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135</xdr:row>
      <xdr:rowOff>0</xdr:rowOff>
    </xdr:from>
    <xdr:to>
      <xdr:col>0</xdr:col>
      <xdr:colOff>4019550</xdr:colOff>
      <xdr:row>137</xdr:row>
      <xdr:rowOff>85725</xdr:rowOff>
    </xdr:to>
    <xdr:pic>
      <xdr:nvPicPr>
        <xdr:cNvPr id="42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72262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57150</xdr:rowOff>
    </xdr:to>
    <xdr:pic>
      <xdr:nvPicPr>
        <xdr:cNvPr id="42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2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2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2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2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2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2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2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2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2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2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2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2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2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2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2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3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3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3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57150</xdr:rowOff>
    </xdr:to>
    <xdr:pic>
      <xdr:nvPicPr>
        <xdr:cNvPr id="43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141</xdr:row>
      <xdr:rowOff>0</xdr:rowOff>
    </xdr:from>
    <xdr:to>
      <xdr:col>0</xdr:col>
      <xdr:colOff>4019550</xdr:colOff>
      <xdr:row>143</xdr:row>
      <xdr:rowOff>85725</xdr:rowOff>
    </xdr:to>
    <xdr:pic>
      <xdr:nvPicPr>
        <xdr:cNvPr id="43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702575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76200</xdr:rowOff>
    </xdr:to>
    <xdr:pic>
      <xdr:nvPicPr>
        <xdr:cNvPr id="43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3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3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3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3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123</xdr:row>
      <xdr:rowOff>57150</xdr:rowOff>
    </xdr:to>
    <xdr:pic>
      <xdr:nvPicPr>
        <xdr:cNvPr id="43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43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3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3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3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129</xdr:row>
      <xdr:rowOff>66675</xdr:rowOff>
    </xdr:to>
    <xdr:pic>
      <xdr:nvPicPr>
        <xdr:cNvPr id="43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121</xdr:row>
      <xdr:rowOff>0</xdr:rowOff>
    </xdr:from>
    <xdr:to>
      <xdr:col>0</xdr:col>
      <xdr:colOff>4019550</xdr:colOff>
      <xdr:row>130</xdr:row>
      <xdr:rowOff>133350</xdr:rowOff>
    </xdr:to>
    <xdr:pic>
      <xdr:nvPicPr>
        <xdr:cNvPr id="43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3730525"/>
          <a:ext cx="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43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43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134</xdr:row>
      <xdr:rowOff>0</xdr:rowOff>
    </xdr:from>
    <xdr:to>
      <xdr:col>0</xdr:col>
      <xdr:colOff>4019550</xdr:colOff>
      <xdr:row>136</xdr:row>
      <xdr:rowOff>38100</xdr:rowOff>
    </xdr:to>
    <xdr:pic>
      <xdr:nvPicPr>
        <xdr:cNvPr id="43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97855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133</xdr:row>
      <xdr:rowOff>0</xdr:rowOff>
    </xdr:from>
    <xdr:to>
      <xdr:col>0</xdr:col>
      <xdr:colOff>4019550</xdr:colOff>
      <xdr:row>135</xdr:row>
      <xdr:rowOff>85725</xdr:rowOff>
    </xdr:to>
    <xdr:pic>
      <xdr:nvPicPr>
        <xdr:cNvPr id="43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67309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140</xdr:row>
      <xdr:rowOff>0</xdr:rowOff>
    </xdr:from>
    <xdr:to>
      <xdr:col>0</xdr:col>
      <xdr:colOff>4019550</xdr:colOff>
      <xdr:row>142</xdr:row>
      <xdr:rowOff>104775</xdr:rowOff>
    </xdr:to>
    <xdr:pic>
      <xdr:nvPicPr>
        <xdr:cNvPr id="43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4644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139</xdr:row>
      <xdr:rowOff>0</xdr:rowOff>
    </xdr:from>
    <xdr:to>
      <xdr:col>0</xdr:col>
      <xdr:colOff>4019550</xdr:colOff>
      <xdr:row>141</xdr:row>
      <xdr:rowOff>133350</xdr:rowOff>
    </xdr:to>
    <xdr:pic>
      <xdr:nvPicPr>
        <xdr:cNvPr id="43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82168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47</xdr:row>
      <xdr:rowOff>0</xdr:rowOff>
    </xdr:from>
    <xdr:to>
      <xdr:col>0</xdr:col>
      <xdr:colOff>4019550</xdr:colOff>
      <xdr:row>49</xdr:row>
      <xdr:rowOff>57150</xdr:rowOff>
    </xdr:to>
    <xdr:pic>
      <xdr:nvPicPr>
        <xdr:cNvPr id="43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4716125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47</xdr:row>
      <xdr:rowOff>0</xdr:rowOff>
    </xdr:from>
    <xdr:to>
      <xdr:col>0</xdr:col>
      <xdr:colOff>4019550</xdr:colOff>
      <xdr:row>49</xdr:row>
      <xdr:rowOff>57150</xdr:rowOff>
    </xdr:to>
    <xdr:pic>
      <xdr:nvPicPr>
        <xdr:cNvPr id="43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4716125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28575</xdr:rowOff>
    </xdr:to>
    <xdr:pic>
      <xdr:nvPicPr>
        <xdr:cNvPr id="43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322</xdr:row>
      <xdr:rowOff>0</xdr:rowOff>
    </xdr:from>
    <xdr:to>
      <xdr:col>0</xdr:col>
      <xdr:colOff>4019550</xdr:colOff>
      <xdr:row>323</xdr:row>
      <xdr:rowOff>104775</xdr:rowOff>
    </xdr:to>
    <xdr:pic>
      <xdr:nvPicPr>
        <xdr:cNvPr id="43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6416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321</xdr:row>
      <xdr:rowOff>0</xdr:rowOff>
    </xdr:from>
    <xdr:to>
      <xdr:col>0</xdr:col>
      <xdr:colOff>4019550</xdr:colOff>
      <xdr:row>322</xdr:row>
      <xdr:rowOff>104775</xdr:rowOff>
    </xdr:to>
    <xdr:pic>
      <xdr:nvPicPr>
        <xdr:cNvPr id="43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39400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95250</xdr:rowOff>
    </xdr:to>
    <xdr:pic>
      <xdr:nvPicPr>
        <xdr:cNvPr id="43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95250</xdr:rowOff>
    </xdr:to>
    <xdr:pic>
      <xdr:nvPicPr>
        <xdr:cNvPr id="43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28575</xdr:rowOff>
    </xdr:to>
    <xdr:pic>
      <xdr:nvPicPr>
        <xdr:cNvPr id="43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95250</xdr:rowOff>
    </xdr:to>
    <xdr:pic>
      <xdr:nvPicPr>
        <xdr:cNvPr id="43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95250</xdr:rowOff>
    </xdr:to>
    <xdr:pic>
      <xdr:nvPicPr>
        <xdr:cNvPr id="43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325</xdr:row>
      <xdr:rowOff>0</xdr:rowOff>
    </xdr:from>
    <xdr:to>
      <xdr:col>0</xdr:col>
      <xdr:colOff>4019550</xdr:colOff>
      <xdr:row>326</xdr:row>
      <xdr:rowOff>28575</xdr:rowOff>
    </xdr:to>
    <xdr:pic>
      <xdr:nvPicPr>
        <xdr:cNvPr id="43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365550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324</xdr:row>
      <xdr:rowOff>0</xdr:rowOff>
    </xdr:from>
    <xdr:to>
      <xdr:col>0</xdr:col>
      <xdr:colOff>4019550</xdr:colOff>
      <xdr:row>325</xdr:row>
      <xdr:rowOff>104775</xdr:rowOff>
    </xdr:to>
    <xdr:pic>
      <xdr:nvPicPr>
        <xdr:cNvPr id="43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1274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323</xdr:row>
      <xdr:rowOff>0</xdr:rowOff>
    </xdr:from>
    <xdr:to>
      <xdr:col>0</xdr:col>
      <xdr:colOff>4019550</xdr:colOff>
      <xdr:row>324</xdr:row>
      <xdr:rowOff>104775</xdr:rowOff>
    </xdr:to>
    <xdr:pic>
      <xdr:nvPicPr>
        <xdr:cNvPr id="43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4879775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325</xdr:row>
      <xdr:rowOff>0</xdr:rowOff>
    </xdr:from>
    <xdr:to>
      <xdr:col>0</xdr:col>
      <xdr:colOff>4019550</xdr:colOff>
      <xdr:row>326</xdr:row>
      <xdr:rowOff>95250</xdr:rowOff>
    </xdr:to>
    <xdr:pic>
      <xdr:nvPicPr>
        <xdr:cNvPr id="43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3655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325</xdr:row>
      <xdr:rowOff>0</xdr:rowOff>
    </xdr:from>
    <xdr:to>
      <xdr:col>0</xdr:col>
      <xdr:colOff>4019550</xdr:colOff>
      <xdr:row>326</xdr:row>
      <xdr:rowOff>95250</xdr:rowOff>
    </xdr:to>
    <xdr:pic>
      <xdr:nvPicPr>
        <xdr:cNvPr id="43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3655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327</xdr:row>
      <xdr:rowOff>0</xdr:rowOff>
    </xdr:from>
    <xdr:to>
      <xdr:col>0</xdr:col>
      <xdr:colOff>4019550</xdr:colOff>
      <xdr:row>328</xdr:row>
      <xdr:rowOff>104775</xdr:rowOff>
    </xdr:to>
    <xdr:pic>
      <xdr:nvPicPr>
        <xdr:cNvPr id="43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0586085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3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3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</xdr:rowOff>
    </xdr:to>
    <xdr:pic>
      <xdr:nvPicPr>
        <xdr:cNvPr id="44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47625</xdr:rowOff>
    </xdr:to>
    <xdr:pic>
      <xdr:nvPicPr>
        <xdr:cNvPr id="44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47625</xdr:rowOff>
    </xdr:to>
    <xdr:pic>
      <xdr:nvPicPr>
        <xdr:cNvPr id="44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47625</xdr:rowOff>
    </xdr:to>
    <xdr:pic>
      <xdr:nvPicPr>
        <xdr:cNvPr id="44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47625</xdr:rowOff>
    </xdr:to>
    <xdr:pic>
      <xdr:nvPicPr>
        <xdr:cNvPr id="44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3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3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3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3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3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4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4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66675</xdr:rowOff>
    </xdr:to>
    <xdr:pic>
      <xdr:nvPicPr>
        <xdr:cNvPr id="444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4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5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46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6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6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6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123825</xdr:rowOff>
    </xdr:to>
    <xdr:pic>
      <xdr:nvPicPr>
        <xdr:cNvPr id="447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7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95250</xdr:rowOff>
    </xdr:to>
    <xdr:pic>
      <xdr:nvPicPr>
        <xdr:cNvPr id="448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8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8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8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9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9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9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9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76200</xdr:rowOff>
    </xdr:to>
    <xdr:pic>
      <xdr:nvPicPr>
        <xdr:cNvPr id="449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9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9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9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9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49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0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57150</xdr:rowOff>
    </xdr:to>
    <xdr:pic>
      <xdr:nvPicPr>
        <xdr:cNvPr id="451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152400</xdr:rowOff>
    </xdr:to>
    <xdr:pic>
      <xdr:nvPicPr>
        <xdr:cNvPr id="451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1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5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6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7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8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29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30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3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3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4019550</xdr:colOff>
      <xdr:row>154</xdr:row>
      <xdr:rowOff>0</xdr:rowOff>
    </xdr:from>
    <xdr:to>
      <xdr:col>0</xdr:col>
      <xdr:colOff>4019550</xdr:colOff>
      <xdr:row>156</xdr:row>
      <xdr:rowOff>85725</xdr:rowOff>
    </xdr:to>
    <xdr:pic>
      <xdr:nvPicPr>
        <xdr:cNvPr id="453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619125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66675</xdr:rowOff>
    </xdr:from>
    <xdr:to>
      <xdr:col>0</xdr:col>
      <xdr:colOff>2105025</xdr:colOff>
      <xdr:row>0</xdr:row>
      <xdr:rowOff>1590675</xdr:rowOff>
    </xdr:to>
    <xdr:grpSp>
      <xdr:nvGrpSpPr>
        <xdr:cNvPr id="4535" name="Группа 4536"/>
        <xdr:cNvGrpSpPr>
          <a:grpSpLocks/>
        </xdr:cNvGrpSpPr>
      </xdr:nvGrpSpPr>
      <xdr:grpSpPr>
        <a:xfrm>
          <a:off x="209550" y="66675"/>
          <a:ext cx="1895475" cy="1524000"/>
          <a:chOff x="8442642" y="5142540"/>
          <a:chExt cx="1104327" cy="768546"/>
        </a:xfrm>
        <a:solidFill>
          <a:srgbClr val="FFFFFF"/>
        </a:solidFill>
      </xdr:grpSpPr>
      <xdr:sp>
        <xdr:nvSpPr>
          <xdr:cNvPr id="4536" name="object 3"/>
          <xdr:cNvSpPr>
            <a:spLocks/>
          </xdr:cNvSpPr>
        </xdr:nvSpPr>
        <xdr:spPr>
          <a:xfrm>
            <a:off x="8683385" y="5142540"/>
            <a:ext cx="666185" cy="661718"/>
          </a:xfrm>
          <a:custGeom>
            <a:pathLst>
              <a:path h="661670" w="666115">
                <a:moveTo>
                  <a:pt x="262915" y="612927"/>
                </a:moveTo>
                <a:lnTo>
                  <a:pt x="267233" y="625856"/>
                </a:lnTo>
                <a:lnTo>
                  <a:pt x="273265" y="637921"/>
                </a:lnTo>
                <a:lnTo>
                  <a:pt x="278447" y="649122"/>
                </a:lnTo>
                <a:lnTo>
                  <a:pt x="285343" y="661200"/>
                </a:lnTo>
                <a:lnTo>
                  <a:pt x="332752" y="661200"/>
                </a:lnTo>
                <a:lnTo>
                  <a:pt x="399986" y="654304"/>
                </a:lnTo>
                <a:lnTo>
                  <a:pt x="461187" y="635330"/>
                </a:lnTo>
                <a:lnTo>
                  <a:pt x="481331" y="625856"/>
                </a:lnTo>
                <a:lnTo>
                  <a:pt x="327583" y="625856"/>
                </a:lnTo>
                <a:lnTo>
                  <a:pt x="305155" y="623265"/>
                </a:lnTo>
                <a:lnTo>
                  <a:pt x="283616" y="618959"/>
                </a:lnTo>
                <a:lnTo>
                  <a:pt x="262915" y="612927"/>
                </a:lnTo>
                <a:close/>
              </a:path>
              <a:path h="661670" w="666115">
                <a:moveTo>
                  <a:pt x="349986" y="0"/>
                </a:moveTo>
                <a:lnTo>
                  <a:pt x="316369" y="0"/>
                </a:lnTo>
                <a:lnTo>
                  <a:pt x="299135" y="850"/>
                </a:lnTo>
                <a:lnTo>
                  <a:pt x="234480" y="13779"/>
                </a:lnTo>
                <a:lnTo>
                  <a:pt x="174993" y="40513"/>
                </a:lnTo>
                <a:lnTo>
                  <a:pt x="122415" y="76720"/>
                </a:lnTo>
                <a:lnTo>
                  <a:pt x="76720" y="122415"/>
                </a:lnTo>
                <a:lnTo>
                  <a:pt x="40500" y="174993"/>
                </a:lnTo>
                <a:lnTo>
                  <a:pt x="14643" y="234480"/>
                </a:lnTo>
                <a:lnTo>
                  <a:pt x="850" y="299135"/>
                </a:lnTo>
                <a:lnTo>
                  <a:pt x="0" y="361200"/>
                </a:lnTo>
                <a:lnTo>
                  <a:pt x="4305" y="389648"/>
                </a:lnTo>
                <a:lnTo>
                  <a:pt x="18961" y="443103"/>
                </a:lnTo>
                <a:lnTo>
                  <a:pt x="41376" y="493090"/>
                </a:lnTo>
                <a:lnTo>
                  <a:pt x="71551" y="537921"/>
                </a:lnTo>
                <a:lnTo>
                  <a:pt x="109474" y="576719"/>
                </a:lnTo>
                <a:lnTo>
                  <a:pt x="152577" y="609473"/>
                </a:lnTo>
                <a:lnTo>
                  <a:pt x="201726" y="635330"/>
                </a:lnTo>
                <a:lnTo>
                  <a:pt x="255168" y="652576"/>
                </a:lnTo>
                <a:lnTo>
                  <a:pt x="246545" y="641375"/>
                </a:lnTo>
                <a:lnTo>
                  <a:pt x="238785" y="630161"/>
                </a:lnTo>
                <a:lnTo>
                  <a:pt x="233603" y="617232"/>
                </a:lnTo>
                <a:lnTo>
                  <a:pt x="229298" y="605155"/>
                </a:lnTo>
                <a:lnTo>
                  <a:pt x="207746" y="595680"/>
                </a:lnTo>
                <a:lnTo>
                  <a:pt x="168960" y="571538"/>
                </a:lnTo>
                <a:lnTo>
                  <a:pt x="134480" y="543102"/>
                </a:lnTo>
                <a:lnTo>
                  <a:pt x="103428" y="508609"/>
                </a:lnTo>
                <a:lnTo>
                  <a:pt x="77571" y="471538"/>
                </a:lnTo>
                <a:lnTo>
                  <a:pt x="56883" y="430161"/>
                </a:lnTo>
                <a:lnTo>
                  <a:pt x="42240" y="385330"/>
                </a:lnTo>
                <a:lnTo>
                  <a:pt x="35331" y="339648"/>
                </a:lnTo>
                <a:lnTo>
                  <a:pt x="34509" y="315506"/>
                </a:lnTo>
                <a:lnTo>
                  <a:pt x="34572" y="312928"/>
                </a:lnTo>
                <a:lnTo>
                  <a:pt x="41376" y="251714"/>
                </a:lnTo>
                <a:lnTo>
                  <a:pt x="59474" y="192239"/>
                </a:lnTo>
                <a:lnTo>
                  <a:pt x="88785" y="138785"/>
                </a:lnTo>
                <a:lnTo>
                  <a:pt x="127584" y="92240"/>
                </a:lnTo>
                <a:lnTo>
                  <a:pt x="174129" y="54305"/>
                </a:lnTo>
                <a:lnTo>
                  <a:pt x="227584" y="24993"/>
                </a:lnTo>
                <a:lnTo>
                  <a:pt x="287058" y="6032"/>
                </a:lnTo>
                <a:lnTo>
                  <a:pt x="317233" y="850"/>
                </a:lnTo>
                <a:lnTo>
                  <a:pt x="349986" y="0"/>
                </a:lnTo>
                <a:close/>
              </a:path>
              <a:path h="661670" w="666115">
                <a:moveTo>
                  <a:pt x="662063" y="306895"/>
                </a:moveTo>
                <a:lnTo>
                  <a:pt x="660336" y="346544"/>
                </a:lnTo>
                <a:lnTo>
                  <a:pt x="648271" y="408609"/>
                </a:lnTo>
                <a:lnTo>
                  <a:pt x="624116" y="463791"/>
                </a:lnTo>
                <a:lnTo>
                  <a:pt x="591362" y="513791"/>
                </a:lnTo>
                <a:lnTo>
                  <a:pt x="549122" y="556031"/>
                </a:lnTo>
                <a:lnTo>
                  <a:pt x="498259" y="588784"/>
                </a:lnTo>
                <a:lnTo>
                  <a:pt x="442226" y="612063"/>
                </a:lnTo>
                <a:lnTo>
                  <a:pt x="381889" y="624992"/>
                </a:lnTo>
                <a:lnTo>
                  <a:pt x="349986" y="625856"/>
                </a:lnTo>
                <a:lnTo>
                  <a:pt x="481331" y="625856"/>
                </a:lnTo>
                <a:lnTo>
                  <a:pt x="518096" y="605155"/>
                </a:lnTo>
                <a:lnTo>
                  <a:pt x="567232" y="564642"/>
                </a:lnTo>
                <a:lnTo>
                  <a:pt x="607745" y="516369"/>
                </a:lnTo>
                <a:lnTo>
                  <a:pt x="638784" y="461200"/>
                </a:lnTo>
                <a:lnTo>
                  <a:pt x="658609" y="398272"/>
                </a:lnTo>
                <a:lnTo>
                  <a:pt x="664641" y="349999"/>
                </a:lnTo>
                <a:lnTo>
                  <a:pt x="665505" y="332752"/>
                </a:lnTo>
                <a:lnTo>
                  <a:pt x="664641" y="326720"/>
                </a:lnTo>
                <a:lnTo>
                  <a:pt x="662914" y="318960"/>
                </a:lnTo>
                <a:lnTo>
                  <a:pt x="662914" y="312928"/>
                </a:lnTo>
                <a:lnTo>
                  <a:pt x="662063" y="30689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7" name="object 4"/>
          <xdr:cNvSpPr>
            <a:spLocks/>
          </xdr:cNvSpPr>
        </xdr:nvSpPr>
        <xdr:spPr>
          <a:xfrm>
            <a:off x="8840752" y="5284529"/>
            <a:ext cx="394245" cy="414631"/>
          </a:xfrm>
          <a:custGeom>
            <a:pathLst>
              <a:path h="414655" w="394334">
                <a:moveTo>
                  <a:pt x="125869" y="368096"/>
                </a:moveTo>
                <a:lnTo>
                  <a:pt x="124993" y="373265"/>
                </a:lnTo>
                <a:lnTo>
                  <a:pt x="121551" y="387070"/>
                </a:lnTo>
                <a:lnTo>
                  <a:pt x="120688" y="393966"/>
                </a:lnTo>
                <a:lnTo>
                  <a:pt x="142252" y="402577"/>
                </a:lnTo>
                <a:lnTo>
                  <a:pt x="164655" y="409473"/>
                </a:lnTo>
                <a:lnTo>
                  <a:pt x="187934" y="412927"/>
                </a:lnTo>
                <a:lnTo>
                  <a:pt x="212077" y="414655"/>
                </a:lnTo>
                <a:lnTo>
                  <a:pt x="226733" y="413791"/>
                </a:lnTo>
                <a:lnTo>
                  <a:pt x="254317" y="410337"/>
                </a:lnTo>
                <a:lnTo>
                  <a:pt x="268109" y="406895"/>
                </a:lnTo>
                <a:lnTo>
                  <a:pt x="293115" y="397408"/>
                </a:lnTo>
                <a:lnTo>
                  <a:pt x="225005" y="397408"/>
                </a:lnTo>
                <a:lnTo>
                  <a:pt x="199135" y="395681"/>
                </a:lnTo>
                <a:lnTo>
                  <a:pt x="187070" y="393103"/>
                </a:lnTo>
                <a:lnTo>
                  <a:pt x="174129" y="388785"/>
                </a:lnTo>
                <a:lnTo>
                  <a:pt x="149148" y="379310"/>
                </a:lnTo>
                <a:lnTo>
                  <a:pt x="125869" y="368096"/>
                </a:lnTo>
                <a:close/>
              </a:path>
              <a:path h="414654" w="394334">
                <a:moveTo>
                  <a:pt x="393966" y="311200"/>
                </a:moveTo>
                <a:lnTo>
                  <a:pt x="360349" y="345681"/>
                </a:lnTo>
                <a:lnTo>
                  <a:pt x="320687" y="373265"/>
                </a:lnTo>
                <a:lnTo>
                  <a:pt x="275005" y="391363"/>
                </a:lnTo>
                <a:lnTo>
                  <a:pt x="225005" y="397408"/>
                </a:lnTo>
                <a:lnTo>
                  <a:pt x="293115" y="397408"/>
                </a:lnTo>
                <a:lnTo>
                  <a:pt x="317245" y="385343"/>
                </a:lnTo>
                <a:lnTo>
                  <a:pt x="339661" y="369824"/>
                </a:lnTo>
                <a:lnTo>
                  <a:pt x="359486" y="352577"/>
                </a:lnTo>
                <a:lnTo>
                  <a:pt x="377583" y="332752"/>
                </a:lnTo>
                <a:lnTo>
                  <a:pt x="393966" y="311200"/>
                </a:lnTo>
                <a:close/>
              </a:path>
              <a:path h="414654" w="394334">
                <a:moveTo>
                  <a:pt x="156044" y="0"/>
                </a:moveTo>
                <a:lnTo>
                  <a:pt x="107759" y="17246"/>
                </a:lnTo>
                <a:lnTo>
                  <a:pt x="66382" y="47409"/>
                </a:lnTo>
                <a:lnTo>
                  <a:pt x="34480" y="85344"/>
                </a:lnTo>
                <a:lnTo>
                  <a:pt x="18097" y="116382"/>
                </a:lnTo>
                <a:lnTo>
                  <a:pt x="11201" y="131889"/>
                </a:lnTo>
                <a:lnTo>
                  <a:pt x="6896" y="149136"/>
                </a:lnTo>
                <a:lnTo>
                  <a:pt x="3454" y="166382"/>
                </a:lnTo>
                <a:lnTo>
                  <a:pt x="863" y="184480"/>
                </a:lnTo>
                <a:lnTo>
                  <a:pt x="0" y="203441"/>
                </a:lnTo>
                <a:lnTo>
                  <a:pt x="1727" y="228447"/>
                </a:lnTo>
                <a:lnTo>
                  <a:pt x="13792" y="277583"/>
                </a:lnTo>
                <a:lnTo>
                  <a:pt x="37071" y="322414"/>
                </a:lnTo>
                <a:lnTo>
                  <a:pt x="70688" y="359486"/>
                </a:lnTo>
                <a:lnTo>
                  <a:pt x="91389" y="375856"/>
                </a:lnTo>
                <a:lnTo>
                  <a:pt x="91511" y="368096"/>
                </a:lnTo>
                <a:lnTo>
                  <a:pt x="92240" y="362927"/>
                </a:lnTo>
                <a:lnTo>
                  <a:pt x="93967" y="356031"/>
                </a:lnTo>
                <a:lnTo>
                  <a:pt x="94830" y="349999"/>
                </a:lnTo>
                <a:lnTo>
                  <a:pt x="79324" y="334479"/>
                </a:lnTo>
                <a:lnTo>
                  <a:pt x="65531" y="317233"/>
                </a:lnTo>
                <a:lnTo>
                  <a:pt x="42252" y="279311"/>
                </a:lnTo>
                <a:lnTo>
                  <a:pt x="27584" y="237070"/>
                </a:lnTo>
                <a:lnTo>
                  <a:pt x="22415" y="190512"/>
                </a:lnTo>
                <a:lnTo>
                  <a:pt x="22415" y="174142"/>
                </a:lnTo>
                <a:lnTo>
                  <a:pt x="31902" y="126720"/>
                </a:lnTo>
                <a:lnTo>
                  <a:pt x="50863" y="84480"/>
                </a:lnTo>
                <a:lnTo>
                  <a:pt x="79324" y="48272"/>
                </a:lnTo>
                <a:lnTo>
                  <a:pt x="114655" y="18961"/>
                </a:lnTo>
                <a:lnTo>
                  <a:pt x="127584" y="12065"/>
                </a:lnTo>
                <a:lnTo>
                  <a:pt x="141376" y="4305"/>
                </a:lnTo>
                <a:lnTo>
                  <a:pt x="15604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8" name="object 5"/>
          <xdr:cNvSpPr>
            <a:spLocks/>
          </xdr:cNvSpPr>
        </xdr:nvSpPr>
        <xdr:spPr>
          <a:xfrm>
            <a:off x="9470218" y="5332563"/>
            <a:ext cx="76751" cy="578523"/>
          </a:xfrm>
          <a:custGeom>
            <a:pathLst>
              <a:path h="578485" w="76834">
                <a:moveTo>
                  <a:pt x="30175" y="0"/>
                </a:moveTo>
                <a:lnTo>
                  <a:pt x="26720" y="0"/>
                </a:lnTo>
                <a:lnTo>
                  <a:pt x="23279" y="2590"/>
                </a:lnTo>
                <a:lnTo>
                  <a:pt x="20700" y="6032"/>
                </a:lnTo>
                <a:lnTo>
                  <a:pt x="18961" y="11201"/>
                </a:lnTo>
                <a:lnTo>
                  <a:pt x="18097" y="18961"/>
                </a:lnTo>
                <a:lnTo>
                  <a:pt x="18097" y="93967"/>
                </a:lnTo>
                <a:lnTo>
                  <a:pt x="17246" y="131038"/>
                </a:lnTo>
                <a:lnTo>
                  <a:pt x="17246" y="165519"/>
                </a:lnTo>
                <a:lnTo>
                  <a:pt x="15495" y="234480"/>
                </a:lnTo>
                <a:lnTo>
                  <a:pt x="14655" y="298272"/>
                </a:lnTo>
                <a:lnTo>
                  <a:pt x="12064" y="360337"/>
                </a:lnTo>
                <a:lnTo>
                  <a:pt x="8610" y="419823"/>
                </a:lnTo>
                <a:lnTo>
                  <a:pt x="4305" y="477583"/>
                </a:lnTo>
                <a:lnTo>
                  <a:pt x="863" y="533615"/>
                </a:lnTo>
                <a:lnTo>
                  <a:pt x="0" y="543953"/>
                </a:lnTo>
                <a:lnTo>
                  <a:pt x="863" y="552577"/>
                </a:lnTo>
                <a:lnTo>
                  <a:pt x="3441" y="560336"/>
                </a:lnTo>
                <a:lnTo>
                  <a:pt x="31038" y="578446"/>
                </a:lnTo>
                <a:lnTo>
                  <a:pt x="38785" y="578446"/>
                </a:lnTo>
                <a:lnTo>
                  <a:pt x="65519" y="553440"/>
                </a:lnTo>
                <a:lnTo>
                  <a:pt x="65519" y="546544"/>
                </a:lnTo>
                <a:lnTo>
                  <a:pt x="62928" y="525856"/>
                </a:lnTo>
                <a:lnTo>
                  <a:pt x="60350" y="504304"/>
                </a:lnTo>
                <a:lnTo>
                  <a:pt x="56895" y="481888"/>
                </a:lnTo>
                <a:lnTo>
                  <a:pt x="55168" y="457746"/>
                </a:lnTo>
                <a:lnTo>
                  <a:pt x="53454" y="434479"/>
                </a:lnTo>
                <a:lnTo>
                  <a:pt x="54317" y="387921"/>
                </a:lnTo>
                <a:lnTo>
                  <a:pt x="61201" y="343103"/>
                </a:lnTo>
                <a:lnTo>
                  <a:pt x="62928" y="333616"/>
                </a:lnTo>
                <a:lnTo>
                  <a:pt x="65519" y="312064"/>
                </a:lnTo>
                <a:lnTo>
                  <a:pt x="68960" y="288797"/>
                </a:lnTo>
                <a:lnTo>
                  <a:pt x="70688" y="262064"/>
                </a:lnTo>
                <a:lnTo>
                  <a:pt x="73278" y="234480"/>
                </a:lnTo>
                <a:lnTo>
                  <a:pt x="75006" y="206032"/>
                </a:lnTo>
                <a:lnTo>
                  <a:pt x="76733" y="176720"/>
                </a:lnTo>
                <a:lnTo>
                  <a:pt x="76733" y="148272"/>
                </a:lnTo>
                <a:lnTo>
                  <a:pt x="74142" y="93967"/>
                </a:lnTo>
                <a:lnTo>
                  <a:pt x="67246" y="48272"/>
                </a:lnTo>
                <a:lnTo>
                  <a:pt x="61201" y="30175"/>
                </a:lnTo>
                <a:lnTo>
                  <a:pt x="57746" y="21551"/>
                </a:lnTo>
                <a:lnTo>
                  <a:pt x="54317" y="15519"/>
                </a:lnTo>
                <a:lnTo>
                  <a:pt x="49136" y="9474"/>
                </a:lnTo>
                <a:lnTo>
                  <a:pt x="43967" y="6032"/>
                </a:lnTo>
                <a:lnTo>
                  <a:pt x="39662" y="2590"/>
                </a:lnTo>
                <a:lnTo>
                  <a:pt x="34467" y="863"/>
                </a:lnTo>
                <a:lnTo>
                  <a:pt x="3017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9" name="object 6"/>
          <xdr:cNvSpPr>
            <a:spLocks/>
          </xdr:cNvSpPr>
        </xdr:nvSpPr>
        <xdr:spPr>
          <a:xfrm>
            <a:off x="8957811" y="5376947"/>
            <a:ext cx="160403" cy="77623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0" name="object 7"/>
          <xdr:cNvSpPr>
            <a:spLocks/>
          </xdr:cNvSpPr>
        </xdr:nvSpPr>
        <xdr:spPr>
          <a:xfrm>
            <a:off x="8951461" y="5284529"/>
            <a:ext cx="294027" cy="262266"/>
          </a:xfrm>
          <a:custGeom>
            <a:pathLst>
              <a:path h="262254" w="294004">
                <a:moveTo>
                  <a:pt x="21551" y="173278"/>
                </a:moveTo>
                <a:lnTo>
                  <a:pt x="20701" y="174142"/>
                </a:lnTo>
                <a:lnTo>
                  <a:pt x="18961" y="176720"/>
                </a:lnTo>
                <a:lnTo>
                  <a:pt x="16383" y="180174"/>
                </a:lnTo>
                <a:lnTo>
                  <a:pt x="12065" y="183616"/>
                </a:lnTo>
                <a:lnTo>
                  <a:pt x="7759" y="190512"/>
                </a:lnTo>
                <a:lnTo>
                  <a:pt x="0" y="199135"/>
                </a:lnTo>
                <a:lnTo>
                  <a:pt x="863" y="199135"/>
                </a:lnTo>
                <a:lnTo>
                  <a:pt x="2590" y="200863"/>
                </a:lnTo>
                <a:lnTo>
                  <a:pt x="6896" y="204304"/>
                </a:lnTo>
                <a:lnTo>
                  <a:pt x="12941" y="208610"/>
                </a:lnTo>
                <a:lnTo>
                  <a:pt x="17246" y="211213"/>
                </a:lnTo>
                <a:lnTo>
                  <a:pt x="27584" y="219824"/>
                </a:lnTo>
                <a:lnTo>
                  <a:pt x="35344" y="225005"/>
                </a:lnTo>
                <a:lnTo>
                  <a:pt x="43116" y="231038"/>
                </a:lnTo>
                <a:lnTo>
                  <a:pt x="51727" y="237934"/>
                </a:lnTo>
                <a:lnTo>
                  <a:pt x="50012" y="242239"/>
                </a:lnTo>
                <a:lnTo>
                  <a:pt x="50012" y="256031"/>
                </a:lnTo>
                <a:lnTo>
                  <a:pt x="52590" y="259473"/>
                </a:lnTo>
                <a:lnTo>
                  <a:pt x="56032" y="262064"/>
                </a:lnTo>
                <a:lnTo>
                  <a:pt x="62077" y="262064"/>
                </a:lnTo>
                <a:lnTo>
                  <a:pt x="68973" y="260337"/>
                </a:lnTo>
                <a:lnTo>
                  <a:pt x="78460" y="256031"/>
                </a:lnTo>
                <a:lnTo>
                  <a:pt x="99148" y="245681"/>
                </a:lnTo>
                <a:lnTo>
                  <a:pt x="108623" y="237934"/>
                </a:lnTo>
                <a:lnTo>
                  <a:pt x="119837" y="229311"/>
                </a:lnTo>
                <a:lnTo>
                  <a:pt x="131902" y="218960"/>
                </a:lnTo>
                <a:lnTo>
                  <a:pt x="143103" y="206032"/>
                </a:lnTo>
                <a:lnTo>
                  <a:pt x="156032" y="191376"/>
                </a:lnTo>
                <a:lnTo>
                  <a:pt x="160350" y="191376"/>
                </a:lnTo>
                <a:lnTo>
                  <a:pt x="160350" y="189649"/>
                </a:lnTo>
                <a:lnTo>
                  <a:pt x="159486" y="187934"/>
                </a:lnTo>
                <a:lnTo>
                  <a:pt x="159486" y="185343"/>
                </a:lnTo>
                <a:lnTo>
                  <a:pt x="158105" y="178447"/>
                </a:lnTo>
                <a:lnTo>
                  <a:pt x="104317" y="178447"/>
                </a:lnTo>
                <a:lnTo>
                  <a:pt x="21551" y="173278"/>
                </a:lnTo>
                <a:close/>
              </a:path>
              <a:path h="262254" w="294004">
                <a:moveTo>
                  <a:pt x="174651" y="168960"/>
                </a:moveTo>
                <a:lnTo>
                  <a:pt x="156032" y="168960"/>
                </a:lnTo>
                <a:lnTo>
                  <a:pt x="157759" y="172415"/>
                </a:lnTo>
                <a:lnTo>
                  <a:pt x="161201" y="177584"/>
                </a:lnTo>
                <a:lnTo>
                  <a:pt x="163804" y="181889"/>
                </a:lnTo>
                <a:lnTo>
                  <a:pt x="163804" y="181038"/>
                </a:lnTo>
                <a:lnTo>
                  <a:pt x="165519" y="180174"/>
                </a:lnTo>
                <a:lnTo>
                  <a:pt x="167246" y="178447"/>
                </a:lnTo>
                <a:lnTo>
                  <a:pt x="169824" y="175005"/>
                </a:lnTo>
                <a:lnTo>
                  <a:pt x="174651" y="168960"/>
                </a:lnTo>
                <a:close/>
              </a:path>
              <a:path h="262254" w="294004">
                <a:moveTo>
                  <a:pt x="256908" y="12928"/>
                </a:moveTo>
                <a:lnTo>
                  <a:pt x="220687" y="31889"/>
                </a:lnTo>
                <a:lnTo>
                  <a:pt x="194830" y="61201"/>
                </a:lnTo>
                <a:lnTo>
                  <a:pt x="193103" y="62928"/>
                </a:lnTo>
                <a:lnTo>
                  <a:pt x="192252" y="64655"/>
                </a:lnTo>
                <a:lnTo>
                  <a:pt x="189661" y="67246"/>
                </a:lnTo>
                <a:lnTo>
                  <a:pt x="187934" y="71551"/>
                </a:lnTo>
                <a:lnTo>
                  <a:pt x="183616" y="75857"/>
                </a:lnTo>
                <a:lnTo>
                  <a:pt x="178447" y="81889"/>
                </a:lnTo>
                <a:lnTo>
                  <a:pt x="173278" y="89649"/>
                </a:lnTo>
                <a:lnTo>
                  <a:pt x="165519" y="99999"/>
                </a:lnTo>
                <a:lnTo>
                  <a:pt x="156908" y="110337"/>
                </a:lnTo>
                <a:lnTo>
                  <a:pt x="146558" y="124142"/>
                </a:lnTo>
                <a:lnTo>
                  <a:pt x="133629" y="139649"/>
                </a:lnTo>
                <a:lnTo>
                  <a:pt x="119837" y="156895"/>
                </a:lnTo>
                <a:lnTo>
                  <a:pt x="104317" y="178447"/>
                </a:lnTo>
                <a:lnTo>
                  <a:pt x="158105" y="178447"/>
                </a:lnTo>
                <a:lnTo>
                  <a:pt x="157759" y="176720"/>
                </a:lnTo>
                <a:lnTo>
                  <a:pt x="156032" y="168960"/>
                </a:lnTo>
                <a:lnTo>
                  <a:pt x="174651" y="168960"/>
                </a:lnTo>
                <a:lnTo>
                  <a:pt x="176720" y="166369"/>
                </a:lnTo>
                <a:lnTo>
                  <a:pt x="188798" y="150863"/>
                </a:lnTo>
                <a:lnTo>
                  <a:pt x="198272" y="140512"/>
                </a:lnTo>
                <a:lnTo>
                  <a:pt x="207772" y="126720"/>
                </a:lnTo>
                <a:lnTo>
                  <a:pt x="219837" y="112928"/>
                </a:lnTo>
                <a:lnTo>
                  <a:pt x="233629" y="95694"/>
                </a:lnTo>
                <a:lnTo>
                  <a:pt x="249135" y="74993"/>
                </a:lnTo>
                <a:lnTo>
                  <a:pt x="268097" y="52590"/>
                </a:lnTo>
                <a:lnTo>
                  <a:pt x="274993" y="43103"/>
                </a:lnTo>
                <a:lnTo>
                  <a:pt x="281198" y="35344"/>
                </a:lnTo>
                <a:lnTo>
                  <a:pt x="263804" y="35344"/>
                </a:lnTo>
                <a:lnTo>
                  <a:pt x="263804" y="18961"/>
                </a:lnTo>
                <a:lnTo>
                  <a:pt x="262077" y="16382"/>
                </a:lnTo>
                <a:lnTo>
                  <a:pt x="259486" y="13792"/>
                </a:lnTo>
                <a:lnTo>
                  <a:pt x="256908" y="12928"/>
                </a:lnTo>
                <a:close/>
              </a:path>
              <a:path h="262254" w="294004">
                <a:moveTo>
                  <a:pt x="288785" y="0"/>
                </a:moveTo>
                <a:lnTo>
                  <a:pt x="281889" y="0"/>
                </a:lnTo>
                <a:lnTo>
                  <a:pt x="271551" y="3441"/>
                </a:lnTo>
                <a:lnTo>
                  <a:pt x="259486" y="9486"/>
                </a:lnTo>
                <a:lnTo>
                  <a:pt x="263804" y="9486"/>
                </a:lnTo>
                <a:lnTo>
                  <a:pt x="267246" y="11214"/>
                </a:lnTo>
                <a:lnTo>
                  <a:pt x="270700" y="18110"/>
                </a:lnTo>
                <a:lnTo>
                  <a:pt x="269824" y="21551"/>
                </a:lnTo>
                <a:lnTo>
                  <a:pt x="268973" y="25857"/>
                </a:lnTo>
                <a:lnTo>
                  <a:pt x="266382" y="31038"/>
                </a:lnTo>
                <a:lnTo>
                  <a:pt x="263804" y="35344"/>
                </a:lnTo>
                <a:lnTo>
                  <a:pt x="281198" y="35344"/>
                </a:lnTo>
                <a:lnTo>
                  <a:pt x="281889" y="34480"/>
                </a:lnTo>
                <a:lnTo>
                  <a:pt x="286207" y="27584"/>
                </a:lnTo>
                <a:lnTo>
                  <a:pt x="292239" y="15519"/>
                </a:lnTo>
                <a:lnTo>
                  <a:pt x="293979" y="10350"/>
                </a:lnTo>
                <a:lnTo>
                  <a:pt x="293979" y="6032"/>
                </a:lnTo>
                <a:lnTo>
                  <a:pt x="293103" y="3441"/>
                </a:lnTo>
                <a:lnTo>
                  <a:pt x="291376" y="863"/>
                </a:lnTo>
                <a:lnTo>
                  <a:pt x="288785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1" name="object 8"/>
          <xdr:cNvSpPr>
            <a:spLocks/>
          </xdr:cNvSpPr>
        </xdr:nvSpPr>
        <xdr:spPr>
          <a:xfrm>
            <a:off x="9113797" y="5379252"/>
            <a:ext cx="91383" cy="225376"/>
          </a:xfrm>
          <a:custGeom>
            <a:pathLst>
              <a:path h="225425" w="91440">
                <a:moveTo>
                  <a:pt x="69824" y="0"/>
                </a:moveTo>
                <a:lnTo>
                  <a:pt x="0" y="82765"/>
                </a:lnTo>
                <a:lnTo>
                  <a:pt x="65519" y="225005"/>
                </a:lnTo>
                <a:lnTo>
                  <a:pt x="91376" y="193967"/>
                </a:lnTo>
                <a:lnTo>
                  <a:pt x="69824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2" name="object 9"/>
          <xdr:cNvSpPr>
            <a:spLocks/>
          </xdr:cNvSpPr>
        </xdr:nvSpPr>
        <xdr:spPr>
          <a:xfrm>
            <a:off x="8880784" y="5500875"/>
            <a:ext cx="324396" cy="396954"/>
          </a:xfrm>
          <a:custGeom>
            <a:pathLst>
              <a:path h="396875" w="324484">
                <a:moveTo>
                  <a:pt x="67233" y="0"/>
                </a:moveTo>
                <a:lnTo>
                  <a:pt x="64655" y="0"/>
                </a:lnTo>
                <a:lnTo>
                  <a:pt x="60337" y="1727"/>
                </a:lnTo>
                <a:lnTo>
                  <a:pt x="34480" y="43103"/>
                </a:lnTo>
                <a:lnTo>
                  <a:pt x="15519" y="90525"/>
                </a:lnTo>
                <a:lnTo>
                  <a:pt x="4305" y="134480"/>
                </a:lnTo>
                <a:lnTo>
                  <a:pt x="0" y="175869"/>
                </a:lnTo>
                <a:lnTo>
                  <a:pt x="863" y="194830"/>
                </a:lnTo>
                <a:lnTo>
                  <a:pt x="6896" y="232765"/>
                </a:lnTo>
                <a:lnTo>
                  <a:pt x="26733" y="281038"/>
                </a:lnTo>
                <a:lnTo>
                  <a:pt x="57759" y="322414"/>
                </a:lnTo>
                <a:lnTo>
                  <a:pt x="96558" y="355180"/>
                </a:lnTo>
                <a:lnTo>
                  <a:pt x="143967" y="379310"/>
                </a:lnTo>
                <a:lnTo>
                  <a:pt x="161213" y="384479"/>
                </a:lnTo>
                <a:lnTo>
                  <a:pt x="177584" y="389661"/>
                </a:lnTo>
                <a:lnTo>
                  <a:pt x="195681" y="393103"/>
                </a:lnTo>
                <a:lnTo>
                  <a:pt x="213791" y="395693"/>
                </a:lnTo>
                <a:lnTo>
                  <a:pt x="231902" y="396557"/>
                </a:lnTo>
                <a:lnTo>
                  <a:pt x="249999" y="396557"/>
                </a:lnTo>
                <a:lnTo>
                  <a:pt x="287070" y="394830"/>
                </a:lnTo>
                <a:lnTo>
                  <a:pt x="305168" y="390512"/>
                </a:lnTo>
                <a:lnTo>
                  <a:pt x="246545" y="390512"/>
                </a:lnTo>
                <a:lnTo>
                  <a:pt x="224142" y="387934"/>
                </a:lnTo>
                <a:lnTo>
                  <a:pt x="182753" y="381038"/>
                </a:lnTo>
                <a:lnTo>
                  <a:pt x="131902" y="361213"/>
                </a:lnTo>
                <a:lnTo>
                  <a:pt x="81026" y="321551"/>
                </a:lnTo>
                <a:lnTo>
                  <a:pt x="56032" y="284480"/>
                </a:lnTo>
                <a:lnTo>
                  <a:pt x="40525" y="243116"/>
                </a:lnTo>
                <a:lnTo>
                  <a:pt x="33629" y="199999"/>
                </a:lnTo>
                <a:lnTo>
                  <a:pt x="33629" y="170688"/>
                </a:lnTo>
                <a:lnTo>
                  <a:pt x="37071" y="142252"/>
                </a:lnTo>
                <a:lnTo>
                  <a:pt x="43103" y="114655"/>
                </a:lnTo>
                <a:lnTo>
                  <a:pt x="51714" y="88798"/>
                </a:lnTo>
                <a:lnTo>
                  <a:pt x="64655" y="66382"/>
                </a:lnTo>
                <a:lnTo>
                  <a:pt x="68097" y="57759"/>
                </a:lnTo>
                <a:lnTo>
                  <a:pt x="72402" y="49999"/>
                </a:lnTo>
                <a:lnTo>
                  <a:pt x="74993" y="42252"/>
                </a:lnTo>
                <a:lnTo>
                  <a:pt x="76720" y="33629"/>
                </a:lnTo>
                <a:lnTo>
                  <a:pt x="77584" y="19837"/>
                </a:lnTo>
                <a:lnTo>
                  <a:pt x="76720" y="13792"/>
                </a:lnTo>
                <a:lnTo>
                  <a:pt x="74993" y="8623"/>
                </a:lnTo>
                <a:lnTo>
                  <a:pt x="73279" y="4318"/>
                </a:lnTo>
                <a:lnTo>
                  <a:pt x="70688" y="1727"/>
                </a:lnTo>
                <a:lnTo>
                  <a:pt x="67233" y="0"/>
                </a:lnTo>
                <a:close/>
              </a:path>
              <a:path h="396875" w="324484">
                <a:moveTo>
                  <a:pt x="324142" y="386207"/>
                </a:moveTo>
                <a:lnTo>
                  <a:pt x="296545" y="388797"/>
                </a:lnTo>
                <a:lnTo>
                  <a:pt x="271551" y="390512"/>
                </a:lnTo>
                <a:lnTo>
                  <a:pt x="305168" y="390512"/>
                </a:lnTo>
                <a:lnTo>
                  <a:pt x="324142" y="386207"/>
                </a:lnTo>
                <a:close/>
              </a:path>
            </a:pathLst>
          </a:custGeom>
          <a:solidFill>
            <a:srgbClr val="ED1D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3" name="object 10"/>
          <xdr:cNvSpPr>
            <a:spLocks/>
          </xdr:cNvSpPr>
        </xdr:nvSpPr>
        <xdr:spPr>
          <a:xfrm>
            <a:off x="8442642" y="5322380"/>
            <a:ext cx="95800" cy="575257"/>
          </a:xfrm>
          <a:custGeom>
            <a:pathLst>
              <a:path h="575310" w="95884">
                <a:moveTo>
                  <a:pt x="12915" y="0"/>
                </a:moveTo>
                <a:lnTo>
                  <a:pt x="8610" y="0"/>
                </a:lnTo>
                <a:lnTo>
                  <a:pt x="5168" y="29311"/>
                </a:lnTo>
                <a:lnTo>
                  <a:pt x="3441" y="57759"/>
                </a:lnTo>
                <a:lnTo>
                  <a:pt x="1714" y="85343"/>
                </a:lnTo>
                <a:lnTo>
                  <a:pt x="850" y="111201"/>
                </a:lnTo>
                <a:lnTo>
                  <a:pt x="850" y="122415"/>
                </a:lnTo>
                <a:lnTo>
                  <a:pt x="0" y="133616"/>
                </a:lnTo>
                <a:lnTo>
                  <a:pt x="0" y="176720"/>
                </a:lnTo>
                <a:lnTo>
                  <a:pt x="1714" y="188798"/>
                </a:lnTo>
                <a:lnTo>
                  <a:pt x="4292" y="199999"/>
                </a:lnTo>
                <a:lnTo>
                  <a:pt x="7746" y="210350"/>
                </a:lnTo>
                <a:lnTo>
                  <a:pt x="11188" y="219824"/>
                </a:lnTo>
                <a:lnTo>
                  <a:pt x="18961" y="237934"/>
                </a:lnTo>
                <a:lnTo>
                  <a:pt x="22402" y="248272"/>
                </a:lnTo>
                <a:lnTo>
                  <a:pt x="30175" y="291376"/>
                </a:lnTo>
                <a:lnTo>
                  <a:pt x="31889" y="327583"/>
                </a:lnTo>
                <a:lnTo>
                  <a:pt x="30175" y="366382"/>
                </a:lnTo>
                <a:lnTo>
                  <a:pt x="27571" y="406031"/>
                </a:lnTo>
                <a:lnTo>
                  <a:pt x="23266" y="444830"/>
                </a:lnTo>
                <a:lnTo>
                  <a:pt x="21539" y="463791"/>
                </a:lnTo>
                <a:lnTo>
                  <a:pt x="18961" y="481901"/>
                </a:lnTo>
                <a:lnTo>
                  <a:pt x="16370" y="498271"/>
                </a:lnTo>
                <a:lnTo>
                  <a:pt x="14643" y="513791"/>
                </a:lnTo>
                <a:lnTo>
                  <a:pt x="13792" y="527583"/>
                </a:lnTo>
                <a:lnTo>
                  <a:pt x="12915" y="539661"/>
                </a:lnTo>
                <a:lnTo>
                  <a:pt x="13792" y="546544"/>
                </a:lnTo>
                <a:lnTo>
                  <a:pt x="41363" y="574141"/>
                </a:lnTo>
                <a:lnTo>
                  <a:pt x="47409" y="575005"/>
                </a:lnTo>
                <a:lnTo>
                  <a:pt x="54305" y="574141"/>
                </a:lnTo>
                <a:lnTo>
                  <a:pt x="81889" y="546544"/>
                </a:lnTo>
                <a:lnTo>
                  <a:pt x="82753" y="539661"/>
                </a:lnTo>
                <a:lnTo>
                  <a:pt x="81889" y="527583"/>
                </a:lnTo>
                <a:lnTo>
                  <a:pt x="80162" y="513791"/>
                </a:lnTo>
                <a:lnTo>
                  <a:pt x="77571" y="498271"/>
                </a:lnTo>
                <a:lnTo>
                  <a:pt x="75857" y="481901"/>
                </a:lnTo>
                <a:lnTo>
                  <a:pt x="67233" y="406031"/>
                </a:lnTo>
                <a:lnTo>
                  <a:pt x="64642" y="366382"/>
                </a:lnTo>
                <a:lnTo>
                  <a:pt x="62928" y="327583"/>
                </a:lnTo>
                <a:lnTo>
                  <a:pt x="63779" y="308622"/>
                </a:lnTo>
                <a:lnTo>
                  <a:pt x="69824" y="259486"/>
                </a:lnTo>
                <a:lnTo>
                  <a:pt x="83616" y="219824"/>
                </a:lnTo>
                <a:lnTo>
                  <a:pt x="87058" y="210350"/>
                </a:lnTo>
                <a:lnTo>
                  <a:pt x="90512" y="199999"/>
                </a:lnTo>
                <a:lnTo>
                  <a:pt x="93103" y="188798"/>
                </a:lnTo>
                <a:lnTo>
                  <a:pt x="95681" y="176720"/>
                </a:lnTo>
                <a:lnTo>
                  <a:pt x="95681" y="172415"/>
                </a:lnTo>
                <a:lnTo>
                  <a:pt x="21539" y="172415"/>
                </a:lnTo>
                <a:lnTo>
                  <a:pt x="21539" y="167246"/>
                </a:lnTo>
                <a:lnTo>
                  <a:pt x="20688" y="163791"/>
                </a:lnTo>
                <a:lnTo>
                  <a:pt x="20688" y="150863"/>
                </a:lnTo>
                <a:lnTo>
                  <a:pt x="19811" y="142252"/>
                </a:lnTo>
                <a:lnTo>
                  <a:pt x="18851" y="128447"/>
                </a:lnTo>
                <a:lnTo>
                  <a:pt x="18084" y="116382"/>
                </a:lnTo>
                <a:lnTo>
                  <a:pt x="17233" y="99999"/>
                </a:lnTo>
                <a:lnTo>
                  <a:pt x="16370" y="79311"/>
                </a:lnTo>
                <a:lnTo>
                  <a:pt x="15506" y="68960"/>
                </a:lnTo>
                <a:lnTo>
                  <a:pt x="15449" y="56032"/>
                </a:lnTo>
                <a:lnTo>
                  <a:pt x="14643" y="43967"/>
                </a:lnTo>
                <a:lnTo>
                  <a:pt x="14593" y="29311"/>
                </a:lnTo>
                <a:lnTo>
                  <a:pt x="12915" y="0"/>
                </a:lnTo>
                <a:close/>
              </a:path>
              <a:path h="575310" w="95884">
                <a:moveTo>
                  <a:pt x="38785" y="0"/>
                </a:moveTo>
                <a:lnTo>
                  <a:pt x="30175" y="0"/>
                </a:lnTo>
                <a:lnTo>
                  <a:pt x="30175" y="8623"/>
                </a:lnTo>
                <a:lnTo>
                  <a:pt x="29298" y="14655"/>
                </a:lnTo>
                <a:lnTo>
                  <a:pt x="29298" y="31038"/>
                </a:lnTo>
                <a:lnTo>
                  <a:pt x="28447" y="42240"/>
                </a:lnTo>
                <a:lnTo>
                  <a:pt x="28447" y="92240"/>
                </a:lnTo>
                <a:lnTo>
                  <a:pt x="27571" y="103441"/>
                </a:lnTo>
                <a:lnTo>
                  <a:pt x="27465" y="116382"/>
                </a:lnTo>
                <a:lnTo>
                  <a:pt x="26720" y="128447"/>
                </a:lnTo>
                <a:lnTo>
                  <a:pt x="26720" y="142252"/>
                </a:lnTo>
                <a:lnTo>
                  <a:pt x="25857" y="156032"/>
                </a:lnTo>
                <a:lnTo>
                  <a:pt x="25857" y="172415"/>
                </a:lnTo>
                <a:lnTo>
                  <a:pt x="47409" y="172415"/>
                </a:lnTo>
                <a:lnTo>
                  <a:pt x="38785" y="0"/>
                </a:lnTo>
                <a:close/>
              </a:path>
              <a:path h="575310" w="95884">
                <a:moveTo>
                  <a:pt x="64642" y="0"/>
                </a:moveTo>
                <a:lnTo>
                  <a:pt x="56032" y="0"/>
                </a:lnTo>
                <a:lnTo>
                  <a:pt x="56032" y="31038"/>
                </a:lnTo>
                <a:lnTo>
                  <a:pt x="55156" y="42240"/>
                </a:lnTo>
                <a:lnTo>
                  <a:pt x="55070" y="57759"/>
                </a:lnTo>
                <a:lnTo>
                  <a:pt x="54305" y="73278"/>
                </a:lnTo>
                <a:lnTo>
                  <a:pt x="54305" y="92240"/>
                </a:lnTo>
                <a:lnTo>
                  <a:pt x="53454" y="103441"/>
                </a:lnTo>
                <a:lnTo>
                  <a:pt x="53344" y="116382"/>
                </a:lnTo>
                <a:lnTo>
                  <a:pt x="52577" y="128447"/>
                </a:lnTo>
                <a:lnTo>
                  <a:pt x="52577" y="142252"/>
                </a:lnTo>
                <a:lnTo>
                  <a:pt x="51714" y="156032"/>
                </a:lnTo>
                <a:lnTo>
                  <a:pt x="51714" y="172415"/>
                </a:lnTo>
                <a:lnTo>
                  <a:pt x="69824" y="172415"/>
                </a:lnTo>
                <a:lnTo>
                  <a:pt x="69824" y="163791"/>
                </a:lnTo>
                <a:lnTo>
                  <a:pt x="68960" y="157759"/>
                </a:lnTo>
                <a:lnTo>
                  <a:pt x="68960" y="142252"/>
                </a:lnTo>
                <a:lnTo>
                  <a:pt x="68097" y="130174"/>
                </a:lnTo>
                <a:lnTo>
                  <a:pt x="68006" y="114655"/>
                </a:lnTo>
                <a:lnTo>
                  <a:pt x="67233" y="99999"/>
                </a:lnTo>
                <a:lnTo>
                  <a:pt x="67233" y="79311"/>
                </a:lnTo>
                <a:lnTo>
                  <a:pt x="66370" y="68960"/>
                </a:lnTo>
                <a:lnTo>
                  <a:pt x="66312" y="56032"/>
                </a:lnTo>
                <a:lnTo>
                  <a:pt x="65506" y="43967"/>
                </a:lnTo>
                <a:lnTo>
                  <a:pt x="65455" y="29311"/>
                </a:lnTo>
                <a:lnTo>
                  <a:pt x="64642" y="15519"/>
                </a:lnTo>
                <a:lnTo>
                  <a:pt x="64642" y="0"/>
                </a:lnTo>
                <a:close/>
              </a:path>
              <a:path h="575310" w="95884">
                <a:moveTo>
                  <a:pt x="90512" y="0"/>
                </a:moveTo>
                <a:lnTo>
                  <a:pt x="82753" y="0"/>
                </a:lnTo>
                <a:lnTo>
                  <a:pt x="82753" y="5181"/>
                </a:lnTo>
                <a:lnTo>
                  <a:pt x="81889" y="8623"/>
                </a:lnTo>
                <a:lnTo>
                  <a:pt x="81889" y="20688"/>
                </a:lnTo>
                <a:lnTo>
                  <a:pt x="81013" y="31038"/>
                </a:lnTo>
                <a:lnTo>
                  <a:pt x="80162" y="42240"/>
                </a:lnTo>
                <a:lnTo>
                  <a:pt x="79311" y="56032"/>
                </a:lnTo>
                <a:lnTo>
                  <a:pt x="78435" y="73278"/>
                </a:lnTo>
                <a:lnTo>
                  <a:pt x="77571" y="92240"/>
                </a:lnTo>
                <a:lnTo>
                  <a:pt x="76720" y="103441"/>
                </a:lnTo>
                <a:lnTo>
                  <a:pt x="76612" y="116382"/>
                </a:lnTo>
                <a:lnTo>
                  <a:pt x="74129" y="156032"/>
                </a:lnTo>
                <a:lnTo>
                  <a:pt x="73266" y="172415"/>
                </a:lnTo>
                <a:lnTo>
                  <a:pt x="95681" y="172415"/>
                </a:lnTo>
                <a:lnTo>
                  <a:pt x="95681" y="133616"/>
                </a:lnTo>
                <a:lnTo>
                  <a:pt x="94818" y="122415"/>
                </a:lnTo>
                <a:lnTo>
                  <a:pt x="94818" y="111201"/>
                </a:lnTo>
                <a:lnTo>
                  <a:pt x="93954" y="85343"/>
                </a:lnTo>
                <a:lnTo>
                  <a:pt x="92227" y="29311"/>
                </a:lnTo>
                <a:lnTo>
                  <a:pt x="90512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5505450</xdr:colOff>
      <xdr:row>0</xdr:row>
      <xdr:rowOff>1257300</xdr:rowOff>
    </xdr:from>
    <xdr:to>
      <xdr:col>1</xdr:col>
      <xdr:colOff>885825</xdr:colOff>
      <xdr:row>0</xdr:row>
      <xdr:rowOff>1590675</xdr:rowOff>
    </xdr:to>
    <xdr:sp>
      <xdr:nvSpPr>
        <xdr:cNvPr id="4544" name="object 67"/>
        <xdr:cNvSpPr>
          <a:spLocks/>
        </xdr:cNvSpPr>
      </xdr:nvSpPr>
      <xdr:spPr>
        <a:xfrm>
          <a:off x="5505450" y="1257300"/>
          <a:ext cx="1581150" cy="333375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55</xdr:row>
      <xdr:rowOff>0</xdr:rowOff>
    </xdr:from>
    <xdr:to>
      <xdr:col>3</xdr:col>
      <xdr:colOff>2495550</xdr:colOff>
      <xdr:row>65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734550"/>
          <a:ext cx="24955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1"/>
  <sheetViews>
    <sheetView showZeros="0" tabSelected="1" view="pageBreakPreview" zoomScale="66" zoomScaleNormal="85" zoomScaleSheetLayoutView="66" zoomScalePageLayoutView="70" workbookViewId="0" topLeftCell="A1">
      <selection activeCell="E128" sqref="E128"/>
    </sheetView>
  </sheetViews>
  <sheetFormatPr defaultColWidth="9.140625" defaultRowHeight="12.75" outlineLevelRow="1"/>
  <cols>
    <col min="1" max="1" width="93.00390625" style="1" customWidth="1"/>
    <col min="2" max="2" width="17.28125" style="1" customWidth="1"/>
    <col min="3" max="3" width="15.28125" style="2" bestFit="1" customWidth="1"/>
    <col min="4" max="4" width="11.421875" style="3" customWidth="1"/>
    <col min="5" max="5" width="40.421875" style="3" customWidth="1"/>
    <col min="6" max="16384" width="9.140625" style="3" customWidth="1"/>
  </cols>
  <sheetData>
    <row r="1" spans="1:5" s="5" customFormat="1" ht="135" customHeight="1">
      <c r="A1" s="115" t="s">
        <v>356</v>
      </c>
      <c r="B1" s="116"/>
      <c r="C1" s="116"/>
      <c r="D1" s="116"/>
      <c r="E1" s="116"/>
    </row>
    <row r="2" spans="1:14" s="8" customFormat="1" ht="27.75" customHeight="1">
      <c r="A2" s="18" t="s">
        <v>35</v>
      </c>
      <c r="B2" s="100" t="s">
        <v>18</v>
      </c>
      <c r="C2" s="100"/>
      <c r="D2" s="100"/>
      <c r="E2" s="100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48" customHeight="1">
      <c r="A3" s="18" t="s">
        <v>43</v>
      </c>
      <c r="B3" s="122" t="s">
        <v>30</v>
      </c>
      <c r="C3" s="123"/>
      <c r="D3" s="123"/>
      <c r="E3" s="124"/>
      <c r="F3" s="7"/>
      <c r="G3" s="7"/>
      <c r="H3" s="7"/>
      <c r="I3" s="7"/>
      <c r="J3" s="7"/>
      <c r="K3" s="7"/>
      <c r="L3" s="7"/>
      <c r="M3" s="7"/>
      <c r="N3" s="7"/>
    </row>
    <row r="4" spans="1:14" s="8" customFormat="1" ht="38.25" customHeight="1">
      <c r="A4" s="18" t="s">
        <v>44</v>
      </c>
      <c r="B4" s="100" t="s">
        <v>18</v>
      </c>
      <c r="C4" s="100"/>
      <c r="D4" s="100"/>
      <c r="E4" s="100"/>
      <c r="F4" s="7"/>
      <c r="G4" s="7"/>
      <c r="H4" s="7"/>
      <c r="I4" s="7"/>
      <c r="J4" s="7"/>
      <c r="K4" s="7"/>
      <c r="L4" s="7"/>
      <c r="M4" s="7"/>
      <c r="N4" s="7"/>
    </row>
    <row r="5" spans="1:14" s="8" customFormat="1" ht="24" customHeight="1">
      <c r="A5" s="24" t="s">
        <v>45</v>
      </c>
      <c r="B5" s="100" t="s">
        <v>18</v>
      </c>
      <c r="C5" s="100"/>
      <c r="D5" s="100"/>
      <c r="E5" s="100"/>
      <c r="F5" s="7"/>
      <c r="G5" s="7"/>
      <c r="H5" s="7"/>
      <c r="I5" s="7"/>
      <c r="J5" s="7"/>
      <c r="K5" s="7"/>
      <c r="L5" s="7"/>
      <c r="M5" s="7"/>
      <c r="N5" s="7"/>
    </row>
    <row r="6" spans="1:14" s="8" customFormat="1" ht="24" customHeight="1">
      <c r="A6" s="24" t="s">
        <v>46</v>
      </c>
      <c r="B6" s="100" t="s">
        <v>18</v>
      </c>
      <c r="C6" s="100"/>
      <c r="D6" s="100"/>
      <c r="E6" s="100"/>
      <c r="F6" s="7"/>
      <c r="G6" s="7"/>
      <c r="H6" s="7"/>
      <c r="I6" s="7"/>
      <c r="J6" s="7"/>
      <c r="K6" s="7"/>
      <c r="L6" s="7"/>
      <c r="M6" s="7"/>
      <c r="N6" s="7"/>
    </row>
    <row r="7" spans="1:14" s="8" customFormat="1" ht="24" customHeight="1">
      <c r="A7" s="25" t="s">
        <v>31</v>
      </c>
      <c r="B7" s="117" t="s">
        <v>18</v>
      </c>
      <c r="C7" s="117"/>
      <c r="D7" s="117"/>
      <c r="E7" s="117"/>
      <c r="F7" s="7"/>
      <c r="G7" s="7"/>
      <c r="H7" s="7"/>
      <c r="I7" s="7"/>
      <c r="J7" s="7"/>
      <c r="K7" s="7"/>
      <c r="L7" s="7"/>
      <c r="M7" s="7"/>
      <c r="N7" s="7"/>
    </row>
    <row r="8" spans="1:14" s="8" customFormat="1" ht="25.5" customHeight="1">
      <c r="A8" s="26" t="s">
        <v>32</v>
      </c>
      <c r="B8" s="117" t="s">
        <v>18</v>
      </c>
      <c r="C8" s="117"/>
      <c r="D8" s="117"/>
      <c r="E8" s="117"/>
      <c r="F8" s="7"/>
      <c r="G8" s="7"/>
      <c r="H8" s="7"/>
      <c r="I8" s="7"/>
      <c r="J8" s="7"/>
      <c r="K8" s="7"/>
      <c r="L8" s="7"/>
      <c r="M8" s="7"/>
      <c r="N8" s="7"/>
    </row>
    <row r="9" spans="1:14" s="8" customFormat="1" ht="39.75" customHeight="1">
      <c r="A9" s="18" t="s">
        <v>33</v>
      </c>
      <c r="B9" s="118" t="s">
        <v>22</v>
      </c>
      <c r="C9" s="119"/>
      <c r="D9" s="119"/>
      <c r="E9" s="120"/>
      <c r="F9" s="7"/>
      <c r="G9" s="7"/>
      <c r="H9" s="7"/>
      <c r="I9" s="7"/>
      <c r="J9" s="7"/>
      <c r="K9" s="7"/>
      <c r="L9" s="7"/>
      <c r="M9" s="7"/>
      <c r="N9" s="7"/>
    </row>
    <row r="10" spans="1:14" s="8" customFormat="1" ht="24.75" customHeight="1">
      <c r="A10" s="15" t="s">
        <v>36</v>
      </c>
      <c r="B10" s="121" t="s">
        <v>18</v>
      </c>
      <c r="C10" s="100"/>
      <c r="D10" s="100"/>
      <c r="E10" s="100"/>
      <c r="F10" s="7"/>
      <c r="G10" s="7"/>
      <c r="H10" s="7"/>
      <c r="I10" s="7"/>
      <c r="J10" s="7"/>
      <c r="K10" s="7"/>
      <c r="L10" s="7"/>
      <c r="M10" s="7"/>
      <c r="N10" s="7"/>
    </row>
    <row r="11" spans="1:14" s="8" customFormat="1" ht="24.75" customHeight="1">
      <c r="A11" s="16" t="s">
        <v>37</v>
      </c>
      <c r="B11" s="128" t="s">
        <v>18</v>
      </c>
      <c r="C11" s="100"/>
      <c r="D11" s="100"/>
      <c r="E11" s="100"/>
      <c r="F11" s="7"/>
      <c r="G11" s="7"/>
      <c r="H11" s="7"/>
      <c r="I11" s="7"/>
      <c r="J11" s="7"/>
      <c r="K11" s="7"/>
      <c r="L11" s="7"/>
      <c r="M11" s="7"/>
      <c r="N11" s="7"/>
    </row>
    <row r="12" spans="1:14" s="8" customFormat="1" ht="27.75" customHeight="1">
      <c r="A12" s="41" t="s">
        <v>47</v>
      </c>
      <c r="B12" s="100" t="s">
        <v>18</v>
      </c>
      <c r="C12" s="100"/>
      <c r="D12" s="100"/>
      <c r="E12" s="100"/>
      <c r="F12" s="7"/>
      <c r="G12" s="7"/>
      <c r="H12" s="7"/>
      <c r="I12" s="7"/>
      <c r="J12" s="7"/>
      <c r="K12" s="7"/>
      <c r="L12" s="7"/>
      <c r="M12" s="7"/>
      <c r="N12" s="7"/>
    </row>
    <row r="13" spans="1:14" s="8" customFormat="1" ht="23.25" customHeight="1">
      <c r="A13" s="19" t="s">
        <v>38</v>
      </c>
      <c r="B13" s="106" t="str">
        <f>VLOOKUP(B9,'Адреса всех кафе Муму'!D:E,2,0)</f>
        <v>8-985-178-88-81</v>
      </c>
      <c r="C13" s="107"/>
      <c r="D13" s="107"/>
      <c r="E13" s="108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23.25" customHeight="1">
      <c r="A14" s="19" t="s">
        <v>20</v>
      </c>
      <c r="B14" s="109"/>
      <c r="C14" s="110"/>
      <c r="D14" s="110"/>
      <c r="E14" s="111"/>
      <c r="F14" s="7"/>
      <c r="G14" s="7"/>
      <c r="H14" s="7"/>
      <c r="I14" s="7"/>
      <c r="J14" s="7"/>
      <c r="K14" s="7"/>
      <c r="L14" s="7"/>
      <c r="M14" s="7"/>
      <c r="N14" s="7"/>
    </row>
    <row r="15" spans="1:14" s="8" customFormat="1" ht="19.5">
      <c r="A15" s="130" t="s">
        <v>142</v>
      </c>
      <c r="B15" s="131"/>
      <c r="C15" s="131"/>
      <c r="D15" s="131"/>
      <c r="E15" s="132"/>
      <c r="F15" s="7"/>
      <c r="G15" s="7"/>
      <c r="H15" s="7"/>
      <c r="I15" s="7"/>
      <c r="J15" s="7"/>
      <c r="K15" s="7"/>
      <c r="L15" s="7"/>
      <c r="M15" s="7"/>
      <c r="N15" s="7"/>
    </row>
    <row r="16" spans="1:5" s="6" customFormat="1" ht="44.25" customHeight="1">
      <c r="A16" s="104" t="s">
        <v>237</v>
      </c>
      <c r="B16" s="104"/>
      <c r="C16" s="104"/>
      <c r="D16" s="104"/>
      <c r="E16" s="104"/>
    </row>
    <row r="17" spans="1:5" s="6" customFormat="1" ht="18.75" customHeight="1">
      <c r="A17" s="105" t="s">
        <v>39</v>
      </c>
      <c r="B17" s="105"/>
      <c r="C17" s="105"/>
      <c r="D17" s="105"/>
      <c r="E17" s="105"/>
    </row>
    <row r="18" spans="1:5" s="6" customFormat="1" ht="12.75" customHeight="1">
      <c r="A18" s="36"/>
      <c r="B18" s="36"/>
      <c r="C18" s="36"/>
      <c r="D18" s="36"/>
      <c r="E18" s="36"/>
    </row>
    <row r="19" spans="1:5" s="6" customFormat="1" ht="24" customHeight="1">
      <c r="A19" s="133" t="s">
        <v>19</v>
      </c>
      <c r="B19" s="134"/>
      <c r="C19" s="134"/>
      <c r="D19" s="134"/>
      <c r="E19" s="135"/>
    </row>
    <row r="20" spans="1:5" ht="39" customHeight="1">
      <c r="A20" s="37" t="s">
        <v>3</v>
      </c>
      <c r="B20" s="37"/>
      <c r="C20" s="38"/>
      <c r="D20" s="39"/>
      <c r="E20" s="40">
        <f>E94</f>
        <v>0</v>
      </c>
    </row>
    <row r="21" spans="1:14" ht="19.5" hidden="1">
      <c r="A21" s="27" t="s">
        <v>17</v>
      </c>
      <c r="B21" s="27"/>
      <c r="C21" s="28"/>
      <c r="D21" s="29" t="s">
        <v>1</v>
      </c>
      <c r="E21" s="28"/>
      <c r="F21" s="11" t="s">
        <v>21</v>
      </c>
      <c r="G21" s="4"/>
      <c r="K21" s="4"/>
      <c r="L21" s="4"/>
      <c r="M21" s="4"/>
      <c r="N21" s="4"/>
    </row>
    <row r="22" spans="1:14" ht="19.5" hidden="1">
      <c r="A22" s="30" t="s">
        <v>5</v>
      </c>
      <c r="B22" s="30"/>
      <c r="C22" s="9"/>
      <c r="D22" s="10" t="e">
        <f>_xlfn.SUMIFS(#REF!,#REF!,$A22)</f>
        <v>#REF!</v>
      </c>
      <c r="E22" s="31"/>
      <c r="K22" s="4"/>
      <c r="L22" s="4"/>
      <c r="M22" s="4"/>
      <c r="N22" s="4"/>
    </row>
    <row r="23" spans="1:14" ht="19.5" hidden="1">
      <c r="A23" s="30" t="s">
        <v>7</v>
      </c>
      <c r="B23" s="30"/>
      <c r="C23" s="9"/>
      <c r="D23" s="10" t="e">
        <f>_xlfn.SUMIFS(#REF!,#REF!,$A23)</f>
        <v>#REF!</v>
      </c>
      <c r="E23" s="31"/>
      <c r="K23" s="4"/>
      <c r="L23" s="4"/>
      <c r="M23" s="4"/>
      <c r="N23" s="4"/>
    </row>
    <row r="24" spans="1:14" ht="19.5" hidden="1">
      <c r="A24" s="30" t="s">
        <v>6</v>
      </c>
      <c r="B24" s="30"/>
      <c r="C24" s="9"/>
      <c r="D24" s="10" t="e">
        <f>_xlfn.SUMIFS(#REF!,#REF!,$A24)</f>
        <v>#REF!</v>
      </c>
      <c r="E24" s="31"/>
      <c r="K24" s="4"/>
      <c r="L24" s="4"/>
      <c r="M24" s="4"/>
      <c r="N24" s="4"/>
    </row>
    <row r="25" spans="1:5" ht="19.5" hidden="1">
      <c r="A25" s="30" t="s">
        <v>9</v>
      </c>
      <c r="B25" s="30"/>
      <c r="C25" s="9"/>
      <c r="D25" s="10" t="e">
        <f>_xlfn.SUMIFS(#REF!,#REF!,$A25)</f>
        <v>#REF!</v>
      </c>
      <c r="E25" s="31"/>
    </row>
    <row r="26" spans="1:5" ht="19.5" hidden="1">
      <c r="A26" s="30" t="s">
        <v>8</v>
      </c>
      <c r="B26" s="30"/>
      <c r="C26" s="9"/>
      <c r="D26" s="10" t="e">
        <f>_xlfn.SUMIFS(#REF!,#REF!,$A26)</f>
        <v>#REF!</v>
      </c>
      <c r="E26" s="31"/>
    </row>
    <row r="27" spans="1:5" ht="19.5" hidden="1">
      <c r="A27" s="30" t="s">
        <v>10</v>
      </c>
      <c r="B27" s="30"/>
      <c r="C27" s="9"/>
      <c r="D27" s="10" t="e">
        <f>_xlfn.SUMIFS(#REF!,#REF!,$A27)</f>
        <v>#REF!</v>
      </c>
      <c r="E27" s="31"/>
    </row>
    <row r="28" spans="1:5" ht="19.5" hidden="1">
      <c r="A28" s="30" t="s">
        <v>11</v>
      </c>
      <c r="B28" s="30"/>
      <c r="C28" s="9"/>
      <c r="D28" s="10" t="e">
        <f>_xlfn.SUMIFS(#REF!,#REF!,$A28)</f>
        <v>#REF!</v>
      </c>
      <c r="E28" s="31"/>
    </row>
    <row r="29" spans="1:5" ht="19.5" hidden="1">
      <c r="A29" s="30" t="s">
        <v>14</v>
      </c>
      <c r="B29" s="30"/>
      <c r="C29" s="9"/>
      <c r="D29" s="10" t="e">
        <f>_xlfn.SUMIFS(#REF!,#REF!,$A29)</f>
        <v>#REF!</v>
      </c>
      <c r="E29" s="31"/>
    </row>
    <row r="30" spans="1:5" ht="19.5" hidden="1">
      <c r="A30" s="30" t="s">
        <v>12</v>
      </c>
      <c r="B30" s="30"/>
      <c r="C30" s="9"/>
      <c r="D30" s="10" t="e">
        <f>_xlfn.SUMIFS(#REF!,#REF!,$A30)</f>
        <v>#REF!</v>
      </c>
      <c r="E30" s="31"/>
    </row>
    <row r="31" spans="1:5" ht="19.5" hidden="1">
      <c r="A31" s="30" t="s">
        <v>13</v>
      </c>
      <c r="B31" s="30"/>
      <c r="C31" s="9"/>
      <c r="D31" s="10" t="e">
        <f>_xlfn.SUMIFS(#REF!,#REF!,$A31)</f>
        <v>#REF!</v>
      </c>
      <c r="E31" s="31"/>
    </row>
    <row r="32" spans="1:18" ht="21.75" customHeight="1">
      <c r="A32" s="32" t="s">
        <v>0</v>
      </c>
      <c r="B32" s="32" t="s">
        <v>34</v>
      </c>
      <c r="C32" s="33" t="s">
        <v>4</v>
      </c>
      <c r="D32" s="33" t="s">
        <v>1</v>
      </c>
      <c r="E32" s="33" t="s">
        <v>2</v>
      </c>
      <c r="R32" s="17"/>
    </row>
    <row r="33" spans="1:5" ht="25.5" customHeight="1">
      <c r="A33" s="101" t="s">
        <v>141</v>
      </c>
      <c r="B33" s="102"/>
      <c r="C33" s="102"/>
      <c r="D33" s="102"/>
      <c r="E33" s="103"/>
    </row>
    <row r="34" spans="1:5" ht="0.75" customHeight="1">
      <c r="A34" s="21"/>
      <c r="B34" s="21"/>
      <c r="C34" s="23"/>
      <c r="D34" s="20"/>
      <c r="E34" s="23"/>
    </row>
    <row r="35" spans="1:5" ht="24" customHeight="1" outlineLevel="1">
      <c r="A35" s="80" t="s">
        <v>40</v>
      </c>
      <c r="B35" s="34"/>
      <c r="C35" s="35"/>
      <c r="D35" s="20"/>
      <c r="E35" s="35"/>
    </row>
    <row r="36" spans="1:5" ht="118.5" outlineLevel="1">
      <c r="A36" s="68" t="s">
        <v>264</v>
      </c>
      <c r="B36" s="81"/>
      <c r="C36" s="69">
        <v>242</v>
      </c>
      <c r="D36" s="20"/>
      <c r="E36" s="70">
        <f>D36*C36</f>
        <v>0</v>
      </c>
    </row>
    <row r="37" spans="1:5" ht="19.5" customHeight="1" outlineLevel="1">
      <c r="A37" s="68" t="s">
        <v>41</v>
      </c>
      <c r="B37" s="81"/>
      <c r="C37" s="69"/>
      <c r="D37" s="20"/>
      <c r="E37" s="70"/>
    </row>
    <row r="38" spans="1:5" ht="19.5" customHeight="1" outlineLevel="1">
      <c r="A38" s="87" t="s">
        <v>265</v>
      </c>
      <c r="B38" s="81"/>
      <c r="C38" s="69"/>
      <c r="D38" s="20"/>
      <c r="E38" s="70"/>
    </row>
    <row r="39" spans="1:5" ht="19.5" customHeight="1" outlineLevel="1">
      <c r="A39" s="87" t="s">
        <v>266</v>
      </c>
      <c r="B39" s="81"/>
      <c r="C39" s="69"/>
      <c r="D39" s="20"/>
      <c r="E39" s="70"/>
    </row>
    <row r="40" spans="1:5" ht="19.5" customHeight="1" outlineLevel="1">
      <c r="A40" s="71" t="s">
        <v>16</v>
      </c>
      <c r="B40" s="81"/>
      <c r="C40" s="69"/>
      <c r="D40" s="20"/>
      <c r="E40" s="70"/>
    </row>
    <row r="41" spans="1:5" ht="19.5" customHeight="1" outlineLevel="1">
      <c r="A41" s="71" t="s">
        <v>14</v>
      </c>
      <c r="B41" s="81"/>
      <c r="C41" s="69"/>
      <c r="D41" s="20"/>
      <c r="E41" s="70"/>
    </row>
    <row r="42" spans="1:5" ht="19.5" customHeight="1" outlineLevel="1">
      <c r="A42" s="71" t="s">
        <v>15</v>
      </c>
      <c r="B42" s="81"/>
      <c r="C42" s="69"/>
      <c r="D42" s="20"/>
      <c r="E42" s="70"/>
    </row>
    <row r="43" spans="1:5" ht="105" outlineLevel="1">
      <c r="A43" s="68" t="s">
        <v>261</v>
      </c>
      <c r="B43" s="65"/>
      <c r="C43" s="69">
        <v>275</v>
      </c>
      <c r="D43" s="20"/>
      <c r="E43" s="70">
        <f>D43*C43</f>
        <v>0</v>
      </c>
    </row>
    <row r="44" spans="1:5" ht="19.5" outlineLevel="1">
      <c r="A44" s="68" t="s">
        <v>41</v>
      </c>
      <c r="B44" s="65"/>
      <c r="C44" s="69"/>
      <c r="D44" s="20"/>
      <c r="E44" s="70"/>
    </row>
    <row r="45" spans="1:5" ht="19.5" outlineLevel="1">
      <c r="A45" s="71" t="s">
        <v>12</v>
      </c>
      <c r="B45" s="65"/>
      <c r="C45" s="69"/>
      <c r="D45" s="20"/>
      <c r="E45" s="70"/>
    </row>
    <row r="46" spans="1:5" ht="19.5" outlineLevel="1">
      <c r="A46" s="71" t="s">
        <v>14</v>
      </c>
      <c r="B46" s="65"/>
      <c r="C46" s="69"/>
      <c r="D46" s="20"/>
      <c r="E46" s="70"/>
    </row>
    <row r="47" spans="1:5" ht="19.5" outlineLevel="1">
      <c r="A47" s="71" t="s">
        <v>42</v>
      </c>
      <c r="B47" s="65"/>
      <c r="C47" s="69"/>
      <c r="D47" s="20"/>
      <c r="E47" s="70"/>
    </row>
    <row r="48" spans="1:5" ht="105" outlineLevel="1">
      <c r="A48" s="68" t="s">
        <v>386</v>
      </c>
      <c r="B48" s="65"/>
      <c r="C48" s="69">
        <v>253</v>
      </c>
      <c r="D48" s="20"/>
      <c r="E48" s="70"/>
    </row>
    <row r="49" spans="1:5" ht="19.5" outlineLevel="1">
      <c r="A49" s="68" t="s">
        <v>41</v>
      </c>
      <c r="B49" s="65"/>
      <c r="C49" s="69"/>
      <c r="D49" s="20"/>
      <c r="E49" s="70"/>
    </row>
    <row r="50" spans="1:5" ht="19.5" outlineLevel="1">
      <c r="A50" s="71" t="s">
        <v>12</v>
      </c>
      <c r="B50" s="65"/>
      <c r="C50" s="69"/>
      <c r="D50" s="20"/>
      <c r="E50" s="70"/>
    </row>
    <row r="51" spans="1:5" ht="19.5" outlineLevel="1">
      <c r="A51" s="71" t="s">
        <v>14</v>
      </c>
      <c r="B51" s="65"/>
      <c r="C51" s="69"/>
      <c r="D51" s="20"/>
      <c r="E51" s="70"/>
    </row>
    <row r="52" spans="1:5" ht="19.5" outlineLevel="1">
      <c r="A52" s="71" t="s">
        <v>42</v>
      </c>
      <c r="B52" s="65"/>
      <c r="C52" s="69"/>
      <c r="D52" s="20"/>
      <c r="E52" s="70"/>
    </row>
    <row r="53" spans="1:5" ht="138" outlineLevel="1">
      <c r="A53" s="68" t="s">
        <v>267</v>
      </c>
      <c r="B53" s="65"/>
      <c r="C53" s="69">
        <v>275</v>
      </c>
      <c r="D53" s="20"/>
      <c r="E53" s="70"/>
    </row>
    <row r="54" spans="1:5" ht="24" customHeight="1" outlineLevel="1">
      <c r="A54" s="34" t="s">
        <v>48</v>
      </c>
      <c r="B54" s="34"/>
      <c r="C54" s="72"/>
      <c r="D54" s="20"/>
      <c r="E54" s="72"/>
    </row>
    <row r="55" spans="1:5" ht="168" customHeight="1" outlineLevel="1">
      <c r="A55" s="64" t="s">
        <v>243</v>
      </c>
      <c r="B55" s="65"/>
      <c r="C55" s="69">
        <v>440</v>
      </c>
      <c r="D55" s="20"/>
      <c r="E55" s="70">
        <f aca="true" t="shared" si="0" ref="E55:E84">D55*C55</f>
        <v>0</v>
      </c>
    </row>
    <row r="56" spans="1:5" ht="23.25" customHeight="1" outlineLevel="1">
      <c r="A56" s="48" t="s">
        <v>49</v>
      </c>
      <c r="B56" s="48"/>
      <c r="C56" s="70"/>
      <c r="D56" s="42"/>
      <c r="E56" s="70">
        <f t="shared" si="0"/>
        <v>0</v>
      </c>
    </row>
    <row r="57" spans="1:5" ht="18" customHeight="1" outlineLevel="1">
      <c r="A57" s="73" t="s">
        <v>5</v>
      </c>
      <c r="B57" s="73"/>
      <c r="C57" s="69"/>
      <c r="D57" s="20"/>
      <c r="E57" s="69">
        <f t="shared" si="0"/>
        <v>0</v>
      </c>
    </row>
    <row r="58" spans="1:5" ht="18" customHeight="1" outlineLevel="1">
      <c r="A58" s="73" t="s">
        <v>149</v>
      </c>
      <c r="B58" s="73"/>
      <c r="C58" s="69"/>
      <c r="D58" s="20"/>
      <c r="E58" s="69"/>
    </row>
    <row r="59" spans="1:5" ht="18" customHeight="1" outlineLevel="1">
      <c r="A59" s="73" t="s">
        <v>150</v>
      </c>
      <c r="B59" s="73"/>
      <c r="C59" s="69"/>
      <c r="D59" s="20"/>
      <c r="E59" s="69"/>
    </row>
    <row r="60" spans="1:5" ht="21" customHeight="1" outlineLevel="1">
      <c r="A60" s="73" t="s">
        <v>8</v>
      </c>
      <c r="B60" s="73"/>
      <c r="C60" s="69"/>
      <c r="D60" s="20"/>
      <c r="E60" s="69">
        <f t="shared" si="0"/>
        <v>0</v>
      </c>
    </row>
    <row r="61" spans="1:5" ht="156" outlineLevel="1">
      <c r="A61" s="65" t="s">
        <v>268</v>
      </c>
      <c r="B61" s="65"/>
      <c r="C61" s="69">
        <v>440</v>
      </c>
      <c r="D61" s="20"/>
      <c r="E61" s="69">
        <f t="shared" si="0"/>
        <v>0</v>
      </c>
    </row>
    <row r="62" spans="1:5" s="44" customFormat="1" ht="27" customHeight="1" outlineLevel="1">
      <c r="A62" s="48" t="s">
        <v>49</v>
      </c>
      <c r="B62" s="48"/>
      <c r="C62" s="70"/>
      <c r="D62" s="42"/>
      <c r="E62" s="70">
        <f t="shared" si="0"/>
        <v>0</v>
      </c>
    </row>
    <row r="63" spans="1:5" ht="19.5" outlineLevel="1">
      <c r="A63" s="73" t="s">
        <v>5</v>
      </c>
      <c r="B63" s="73"/>
      <c r="C63" s="69"/>
      <c r="D63" s="20"/>
      <c r="E63" s="69">
        <f t="shared" si="0"/>
        <v>0</v>
      </c>
    </row>
    <row r="64" spans="1:5" ht="19.5" outlineLevel="1">
      <c r="A64" s="73" t="s">
        <v>149</v>
      </c>
      <c r="B64" s="73"/>
      <c r="C64" s="69"/>
      <c r="D64" s="20"/>
      <c r="E64" s="69"/>
    </row>
    <row r="65" spans="1:5" ht="19.5" outlineLevel="1">
      <c r="A65" s="73" t="s">
        <v>150</v>
      </c>
      <c r="B65" s="73"/>
      <c r="C65" s="69"/>
      <c r="D65" s="20"/>
      <c r="E65" s="69"/>
    </row>
    <row r="66" spans="1:5" ht="19.5" outlineLevel="1">
      <c r="A66" s="73" t="s">
        <v>8</v>
      </c>
      <c r="B66" s="73"/>
      <c r="C66" s="69"/>
      <c r="D66" s="20"/>
      <c r="E66" s="69">
        <f t="shared" si="0"/>
        <v>0</v>
      </c>
    </row>
    <row r="67" spans="1:5" ht="184.5" customHeight="1" outlineLevel="1">
      <c r="A67" s="65" t="s">
        <v>269</v>
      </c>
      <c r="B67" s="65"/>
      <c r="C67" s="69">
        <v>440</v>
      </c>
      <c r="D67" s="20"/>
      <c r="E67" s="69">
        <f t="shared" si="0"/>
        <v>0</v>
      </c>
    </row>
    <row r="68" spans="1:5" s="44" customFormat="1" ht="19.5" outlineLevel="1">
      <c r="A68" s="48" t="s">
        <v>49</v>
      </c>
      <c r="B68" s="48"/>
      <c r="C68" s="70"/>
      <c r="D68" s="42"/>
      <c r="E68" s="70">
        <f t="shared" si="0"/>
        <v>0</v>
      </c>
    </row>
    <row r="69" spans="1:5" ht="19.5" outlineLevel="1">
      <c r="A69" s="73" t="s">
        <v>5</v>
      </c>
      <c r="B69" s="73"/>
      <c r="C69" s="69"/>
      <c r="D69" s="20"/>
      <c r="E69" s="69">
        <f t="shared" si="0"/>
        <v>0</v>
      </c>
    </row>
    <row r="70" spans="1:5" ht="19.5" outlineLevel="1">
      <c r="A70" s="73" t="s">
        <v>149</v>
      </c>
      <c r="B70" s="73"/>
      <c r="C70" s="69"/>
      <c r="D70" s="20"/>
      <c r="E70" s="69"/>
    </row>
    <row r="71" spans="1:5" ht="19.5" outlineLevel="1">
      <c r="A71" s="73" t="s">
        <v>150</v>
      </c>
      <c r="B71" s="73"/>
      <c r="C71" s="69"/>
      <c r="D71" s="20"/>
      <c r="E71" s="69"/>
    </row>
    <row r="72" spans="1:5" ht="19.5" outlineLevel="1">
      <c r="A72" s="73" t="s">
        <v>8</v>
      </c>
      <c r="B72" s="73"/>
      <c r="C72" s="69"/>
      <c r="D72" s="20"/>
      <c r="E72" s="69">
        <f t="shared" si="0"/>
        <v>0</v>
      </c>
    </row>
    <row r="73" spans="1:5" ht="156" outlineLevel="1">
      <c r="A73" s="65" t="s">
        <v>270</v>
      </c>
      <c r="B73" s="65"/>
      <c r="C73" s="69">
        <v>440</v>
      </c>
      <c r="D73" s="20"/>
      <c r="E73" s="69">
        <f>D73*C73</f>
        <v>0</v>
      </c>
    </row>
    <row r="74" spans="1:5" s="44" customFormat="1" ht="19.5" outlineLevel="1">
      <c r="A74" s="48" t="s">
        <v>49</v>
      </c>
      <c r="B74" s="48"/>
      <c r="C74" s="70"/>
      <c r="D74" s="42"/>
      <c r="E74" s="70">
        <f t="shared" si="0"/>
        <v>0</v>
      </c>
    </row>
    <row r="75" spans="1:5" ht="19.5" outlineLevel="1">
      <c r="A75" s="73" t="s">
        <v>5</v>
      </c>
      <c r="B75" s="73"/>
      <c r="C75" s="69"/>
      <c r="D75" s="20"/>
      <c r="E75" s="69">
        <f t="shared" si="0"/>
        <v>0</v>
      </c>
    </row>
    <row r="76" spans="1:5" ht="19.5" outlineLevel="1">
      <c r="A76" s="73" t="s">
        <v>149</v>
      </c>
      <c r="B76" s="73"/>
      <c r="C76" s="69"/>
      <c r="D76" s="20"/>
      <c r="E76" s="69"/>
    </row>
    <row r="77" spans="1:5" ht="19.5" outlineLevel="1">
      <c r="A77" s="73" t="s">
        <v>150</v>
      </c>
      <c r="B77" s="73"/>
      <c r="C77" s="69"/>
      <c r="D77" s="20"/>
      <c r="E77" s="69"/>
    </row>
    <row r="78" spans="1:5" ht="19.5" outlineLevel="1">
      <c r="A78" s="73" t="s">
        <v>8</v>
      </c>
      <c r="B78" s="73"/>
      <c r="C78" s="69"/>
      <c r="D78" s="20"/>
      <c r="E78" s="69">
        <f t="shared" si="0"/>
        <v>0</v>
      </c>
    </row>
    <row r="79" spans="1:5" ht="156" outlineLevel="1">
      <c r="A79" s="45" t="s">
        <v>286</v>
      </c>
      <c r="B79" s="45"/>
      <c r="C79" s="69">
        <v>440</v>
      </c>
      <c r="D79" s="20"/>
      <c r="E79" s="46">
        <f>D79*C79</f>
        <v>0</v>
      </c>
    </row>
    <row r="80" spans="1:5" ht="19.5" outlineLevel="1">
      <c r="A80" s="48" t="s">
        <v>49</v>
      </c>
      <c r="B80" s="48"/>
      <c r="C80" s="47"/>
      <c r="D80" s="42"/>
      <c r="E80" s="47">
        <f t="shared" si="0"/>
        <v>0</v>
      </c>
    </row>
    <row r="81" spans="1:5" s="44" customFormat="1" ht="19.5" outlineLevel="1">
      <c r="A81" s="73" t="s">
        <v>5</v>
      </c>
      <c r="B81" s="73"/>
      <c r="C81" s="46"/>
      <c r="D81" s="20"/>
      <c r="E81" s="46">
        <f t="shared" si="0"/>
        <v>0</v>
      </c>
    </row>
    <row r="82" spans="1:5" s="44" customFormat="1" ht="19.5" outlineLevel="1">
      <c r="A82" s="73" t="s">
        <v>149</v>
      </c>
      <c r="B82" s="73"/>
      <c r="C82" s="46"/>
      <c r="D82" s="20"/>
      <c r="E82" s="46"/>
    </row>
    <row r="83" spans="1:5" s="44" customFormat="1" ht="19.5" outlineLevel="1">
      <c r="A83" s="73" t="s">
        <v>150</v>
      </c>
      <c r="B83" s="73"/>
      <c r="C83" s="46"/>
      <c r="D83" s="20"/>
      <c r="E83" s="46"/>
    </row>
    <row r="84" spans="1:5" ht="19.5" outlineLevel="1">
      <c r="A84" s="73" t="s">
        <v>8</v>
      </c>
      <c r="B84" s="73"/>
      <c r="C84" s="46"/>
      <c r="D84" s="20"/>
      <c r="E84" s="46">
        <f t="shared" si="0"/>
        <v>0</v>
      </c>
    </row>
    <row r="85" spans="1:5" ht="26.25" customHeight="1" outlineLevel="1">
      <c r="A85" s="75" t="s">
        <v>233</v>
      </c>
      <c r="B85" s="34"/>
      <c r="C85" s="35"/>
      <c r="D85" s="20"/>
      <c r="E85" s="35"/>
    </row>
    <row r="86" spans="1:5" ht="19.5" outlineLevel="1">
      <c r="A86" s="76" t="s">
        <v>143</v>
      </c>
      <c r="B86" s="139"/>
      <c r="C86" s="125">
        <v>440</v>
      </c>
      <c r="D86" s="77"/>
      <c r="E86" s="142">
        <f>C86*D86</f>
        <v>0</v>
      </c>
    </row>
    <row r="87" spans="1:5" ht="19.5" outlineLevel="1">
      <c r="A87" s="76" t="s">
        <v>144</v>
      </c>
      <c r="B87" s="140"/>
      <c r="C87" s="126"/>
      <c r="D87" s="78"/>
      <c r="E87" s="143"/>
    </row>
    <row r="88" spans="1:5" ht="19.5" outlineLevel="1">
      <c r="A88" s="76" t="s">
        <v>145</v>
      </c>
      <c r="B88" s="140"/>
      <c r="C88" s="126"/>
      <c r="D88" s="78"/>
      <c r="E88" s="143"/>
    </row>
    <row r="89" spans="1:5" ht="19.5" outlineLevel="1">
      <c r="A89" s="76" t="s">
        <v>146</v>
      </c>
      <c r="B89" s="140"/>
      <c r="C89" s="126"/>
      <c r="D89" s="78"/>
      <c r="E89" s="143"/>
    </row>
    <row r="90" spans="1:5" ht="19.5" outlineLevel="1">
      <c r="A90" s="76" t="s">
        <v>147</v>
      </c>
      <c r="B90" s="140"/>
      <c r="C90" s="126"/>
      <c r="D90" s="78"/>
      <c r="E90" s="143"/>
    </row>
    <row r="91" spans="1:5" ht="19.5" outlineLevel="1">
      <c r="A91" s="76" t="s">
        <v>250</v>
      </c>
      <c r="B91" s="140"/>
      <c r="C91" s="126"/>
      <c r="D91" s="78"/>
      <c r="E91" s="143"/>
    </row>
    <row r="92" spans="1:5" ht="19.5" outlineLevel="1">
      <c r="A92" s="21" t="s">
        <v>239</v>
      </c>
      <c r="B92" s="141"/>
      <c r="C92" s="127"/>
      <c r="D92" s="79"/>
      <c r="E92" s="144"/>
    </row>
    <row r="93" spans="1:5" ht="19.5" outlineLevel="1">
      <c r="A93" s="34" t="s">
        <v>50</v>
      </c>
      <c r="B93" s="34"/>
      <c r="C93" s="72"/>
      <c r="D93" s="20"/>
      <c r="E93" s="72"/>
    </row>
    <row r="94" spans="1:5" ht="156" outlineLevel="1">
      <c r="A94" s="45" t="s">
        <v>251</v>
      </c>
      <c r="B94" s="49"/>
      <c r="C94" s="69">
        <v>440</v>
      </c>
      <c r="D94" s="20"/>
      <c r="E94" s="46">
        <f aca="true" t="shared" si="1" ref="E94:E113">D94*C94</f>
        <v>0</v>
      </c>
    </row>
    <row r="95" spans="1:5" ht="19.5" outlineLevel="1">
      <c r="A95" s="48" t="s">
        <v>51</v>
      </c>
      <c r="B95" s="48"/>
      <c r="C95" s="47"/>
      <c r="D95" s="42"/>
      <c r="E95" s="47">
        <f t="shared" si="1"/>
        <v>0</v>
      </c>
    </row>
    <row r="96" spans="1:5" ht="19.5" outlineLevel="1">
      <c r="A96" s="43" t="s">
        <v>9</v>
      </c>
      <c r="B96" s="43"/>
      <c r="C96" s="46"/>
      <c r="D96" s="20"/>
      <c r="E96" s="46">
        <f t="shared" si="1"/>
        <v>0</v>
      </c>
    </row>
    <row r="97" spans="1:5" ht="19.5" outlineLevel="1">
      <c r="A97" s="43" t="s">
        <v>8</v>
      </c>
      <c r="B97" s="43"/>
      <c r="C97" s="46"/>
      <c r="D97" s="20"/>
      <c r="E97" s="46">
        <f t="shared" si="1"/>
        <v>0</v>
      </c>
    </row>
    <row r="98" spans="1:5" ht="156" outlineLevel="1">
      <c r="A98" s="45" t="s">
        <v>252</v>
      </c>
      <c r="B98" s="49"/>
      <c r="C98" s="69">
        <v>440</v>
      </c>
      <c r="D98" s="20"/>
      <c r="E98" s="46">
        <f t="shared" si="1"/>
        <v>0</v>
      </c>
    </row>
    <row r="99" spans="1:5" ht="19.5" outlineLevel="1">
      <c r="A99" s="48" t="s">
        <v>51</v>
      </c>
      <c r="B99" s="48"/>
      <c r="C99" s="46"/>
      <c r="D99" s="20"/>
      <c r="E99" s="46">
        <f t="shared" si="1"/>
        <v>0</v>
      </c>
    </row>
    <row r="100" spans="1:5" ht="19.5" outlineLevel="1">
      <c r="A100" s="43" t="s">
        <v>9</v>
      </c>
      <c r="B100" s="43"/>
      <c r="C100" s="46"/>
      <c r="D100" s="20"/>
      <c r="E100" s="46">
        <f t="shared" si="1"/>
        <v>0</v>
      </c>
    </row>
    <row r="101" spans="1:5" ht="19.5" outlineLevel="1">
      <c r="A101" s="43" t="s">
        <v>8</v>
      </c>
      <c r="B101" s="43"/>
      <c r="C101" s="46"/>
      <c r="D101" s="20"/>
      <c r="E101" s="46">
        <f t="shared" si="1"/>
        <v>0</v>
      </c>
    </row>
    <row r="102" spans="1:5" ht="156" outlineLevel="1">
      <c r="A102" s="45" t="s">
        <v>262</v>
      </c>
      <c r="B102" s="49"/>
      <c r="C102" s="69">
        <v>440</v>
      </c>
      <c r="D102" s="20"/>
      <c r="E102" s="46">
        <f t="shared" si="1"/>
        <v>0</v>
      </c>
    </row>
    <row r="103" spans="1:5" ht="19.5" outlineLevel="1">
      <c r="A103" s="48" t="s">
        <v>51</v>
      </c>
      <c r="B103" s="48"/>
      <c r="C103" s="46"/>
      <c r="D103" s="20"/>
      <c r="E103" s="46">
        <f t="shared" si="1"/>
        <v>0</v>
      </c>
    </row>
    <row r="104" spans="1:5" ht="19.5" outlineLevel="1">
      <c r="A104" s="43" t="s">
        <v>9</v>
      </c>
      <c r="B104" s="43"/>
      <c r="C104" s="46"/>
      <c r="D104" s="20"/>
      <c r="E104" s="46">
        <f t="shared" si="1"/>
        <v>0</v>
      </c>
    </row>
    <row r="105" spans="1:5" ht="19.5" outlineLevel="1">
      <c r="A105" s="43" t="s">
        <v>8</v>
      </c>
      <c r="B105" s="43"/>
      <c r="C105" s="46"/>
      <c r="D105" s="20"/>
      <c r="E105" s="46">
        <f t="shared" si="1"/>
        <v>0</v>
      </c>
    </row>
    <row r="106" spans="1:5" ht="156" outlineLevel="1">
      <c r="A106" s="45" t="s">
        <v>287</v>
      </c>
      <c r="B106" s="49"/>
      <c r="C106" s="69">
        <v>440</v>
      </c>
      <c r="D106" s="20"/>
      <c r="E106" s="46">
        <f t="shared" si="1"/>
        <v>0</v>
      </c>
    </row>
    <row r="107" spans="1:5" ht="19.5" outlineLevel="1">
      <c r="A107" s="48" t="s">
        <v>51</v>
      </c>
      <c r="B107" s="48"/>
      <c r="C107" s="47"/>
      <c r="D107" s="42"/>
      <c r="E107" s="47">
        <f t="shared" si="1"/>
        <v>0</v>
      </c>
    </row>
    <row r="108" spans="1:5" ht="19.5" outlineLevel="1">
      <c r="A108" s="43" t="s">
        <v>9</v>
      </c>
      <c r="B108" s="43"/>
      <c r="C108" s="46"/>
      <c r="D108" s="20"/>
      <c r="E108" s="46">
        <f t="shared" si="1"/>
        <v>0</v>
      </c>
    </row>
    <row r="109" spans="1:5" ht="19.5" outlineLevel="1">
      <c r="A109" s="43" t="s">
        <v>8</v>
      </c>
      <c r="B109" s="43"/>
      <c r="C109" s="46"/>
      <c r="D109" s="20"/>
      <c r="E109" s="46">
        <f t="shared" si="1"/>
        <v>0</v>
      </c>
    </row>
    <row r="110" spans="1:5" ht="156" outlineLevel="1">
      <c r="A110" s="45" t="s">
        <v>263</v>
      </c>
      <c r="B110" s="45"/>
      <c r="C110" s="69">
        <v>440</v>
      </c>
      <c r="D110" s="20"/>
      <c r="E110" s="46">
        <f t="shared" si="1"/>
        <v>0</v>
      </c>
    </row>
    <row r="111" spans="1:5" ht="19.5" outlineLevel="1">
      <c r="A111" s="48" t="s">
        <v>51</v>
      </c>
      <c r="B111" s="48"/>
      <c r="C111" s="47"/>
      <c r="D111" s="42"/>
      <c r="E111" s="47">
        <f t="shared" si="1"/>
        <v>0</v>
      </c>
    </row>
    <row r="112" spans="1:5" ht="19.5" outlineLevel="1">
      <c r="A112" s="43" t="s">
        <v>9</v>
      </c>
      <c r="B112" s="43"/>
      <c r="C112" s="50"/>
      <c r="D112" s="20"/>
      <c r="E112" s="50">
        <f t="shared" si="1"/>
        <v>0</v>
      </c>
    </row>
    <row r="113" spans="1:5" ht="19.5" outlineLevel="1">
      <c r="A113" s="43" t="s">
        <v>8</v>
      </c>
      <c r="B113" s="43"/>
      <c r="C113" s="50"/>
      <c r="D113" s="20"/>
      <c r="E113" s="50">
        <f t="shared" si="1"/>
        <v>0</v>
      </c>
    </row>
    <row r="114" spans="1:5" ht="19.5" outlineLevel="1">
      <c r="A114" s="34" t="s">
        <v>234</v>
      </c>
      <c r="B114" s="34"/>
      <c r="C114" s="35"/>
      <c r="D114" s="20"/>
      <c r="E114" s="35"/>
    </row>
    <row r="115" spans="1:5" ht="19.5" outlineLevel="1">
      <c r="A115" s="76" t="s">
        <v>143</v>
      </c>
      <c r="B115" s="112"/>
      <c r="C115" s="125">
        <v>440</v>
      </c>
      <c r="D115" s="77"/>
      <c r="E115" s="136">
        <f>C115*D115</f>
        <v>0</v>
      </c>
    </row>
    <row r="116" spans="1:5" ht="19.5" outlineLevel="1">
      <c r="A116" s="76" t="s">
        <v>145</v>
      </c>
      <c r="B116" s="113"/>
      <c r="C116" s="126"/>
      <c r="D116" s="78"/>
      <c r="E116" s="137"/>
    </row>
    <row r="117" spans="1:5" ht="19.5" outlineLevel="1">
      <c r="A117" s="76" t="s">
        <v>146</v>
      </c>
      <c r="B117" s="113"/>
      <c r="C117" s="126"/>
      <c r="D117" s="78"/>
      <c r="E117" s="137"/>
    </row>
    <row r="118" spans="1:5" ht="19.5" outlineLevel="1">
      <c r="A118" s="30" t="s">
        <v>148</v>
      </c>
      <c r="B118" s="113"/>
      <c r="C118" s="126"/>
      <c r="D118" s="78"/>
      <c r="E118" s="137"/>
    </row>
    <row r="119" spans="1:5" ht="19.5" outlineLevel="1">
      <c r="A119" s="30" t="s">
        <v>147</v>
      </c>
      <c r="B119" s="113"/>
      <c r="C119" s="126"/>
      <c r="D119" s="78"/>
      <c r="E119" s="137"/>
    </row>
    <row r="120" spans="1:5" ht="19.5" outlineLevel="1">
      <c r="A120" s="76" t="s">
        <v>250</v>
      </c>
      <c r="B120" s="113"/>
      <c r="C120" s="126"/>
      <c r="D120" s="78"/>
      <c r="E120" s="137"/>
    </row>
    <row r="121" spans="1:5" ht="19.5" outlineLevel="1">
      <c r="A121" s="21" t="s">
        <v>239</v>
      </c>
      <c r="B121" s="114"/>
      <c r="C121" s="127"/>
      <c r="D121" s="79"/>
      <c r="E121" s="138"/>
    </row>
    <row r="122" spans="1:5" ht="19.5" outlineLevel="1">
      <c r="A122" s="129" t="s">
        <v>52</v>
      </c>
      <c r="B122" s="129"/>
      <c r="C122" s="129"/>
      <c r="D122" s="129"/>
      <c r="E122" s="129"/>
    </row>
    <row r="123" spans="1:5" ht="19.5" outlineLevel="1">
      <c r="A123" s="83" t="s">
        <v>53</v>
      </c>
      <c r="B123" s="83"/>
      <c r="C123" s="35"/>
      <c r="D123" s="20"/>
      <c r="E123" s="35"/>
    </row>
    <row r="124" spans="1:5" ht="19.5">
      <c r="A124" s="51" t="s">
        <v>55</v>
      </c>
      <c r="B124" s="51" t="s">
        <v>258</v>
      </c>
      <c r="C124" s="52">
        <v>99</v>
      </c>
      <c r="D124" s="20"/>
      <c r="E124" s="52">
        <f>D124*C124</f>
        <v>0</v>
      </c>
    </row>
    <row r="125" spans="1:5" ht="19.5" outlineLevel="1">
      <c r="A125" s="51" t="s">
        <v>214</v>
      </c>
      <c r="B125" s="51" t="s">
        <v>258</v>
      </c>
      <c r="C125" s="52">
        <v>99</v>
      </c>
      <c r="D125" s="20"/>
      <c r="E125" s="52">
        <f aca="true" t="shared" si="2" ref="E125:E133">D125*C125</f>
        <v>0</v>
      </c>
    </row>
    <row r="126" spans="1:5" ht="19.5" outlineLevel="1">
      <c r="A126" s="51" t="s">
        <v>215</v>
      </c>
      <c r="B126" s="51" t="s">
        <v>315</v>
      </c>
      <c r="C126" s="52">
        <v>179</v>
      </c>
      <c r="D126" s="20"/>
      <c r="E126" s="52">
        <f t="shared" si="2"/>
        <v>0</v>
      </c>
    </row>
    <row r="127" spans="1:5" ht="19.5" outlineLevel="1">
      <c r="A127" s="51" t="s">
        <v>244</v>
      </c>
      <c r="B127" s="51" t="s">
        <v>54</v>
      </c>
      <c r="C127" s="52">
        <v>89</v>
      </c>
      <c r="D127" s="20"/>
      <c r="E127" s="52">
        <f t="shared" si="2"/>
        <v>0</v>
      </c>
    </row>
    <row r="128" spans="1:5" ht="19.5" outlineLevel="1">
      <c r="A128" s="51" t="s">
        <v>271</v>
      </c>
      <c r="B128" s="51" t="s">
        <v>315</v>
      </c>
      <c r="C128" s="52">
        <v>129</v>
      </c>
      <c r="D128" s="20"/>
      <c r="E128" s="52">
        <f t="shared" si="2"/>
        <v>0</v>
      </c>
    </row>
    <row r="129" spans="1:5" ht="19.5" outlineLevel="1">
      <c r="A129" s="51" t="s">
        <v>245</v>
      </c>
      <c r="B129" s="51" t="s">
        <v>258</v>
      </c>
      <c r="C129" s="52">
        <v>129</v>
      </c>
      <c r="D129" s="20"/>
      <c r="E129" s="52">
        <f t="shared" si="2"/>
        <v>0</v>
      </c>
    </row>
    <row r="130" spans="1:5" ht="19.5" outlineLevel="1">
      <c r="A130" s="51" t="s">
        <v>272</v>
      </c>
      <c r="B130" s="51" t="s">
        <v>325</v>
      </c>
      <c r="C130" s="52">
        <v>199</v>
      </c>
      <c r="D130" s="20"/>
      <c r="E130" s="52">
        <f t="shared" si="2"/>
        <v>0</v>
      </c>
    </row>
    <row r="131" spans="1:5" ht="19.5" outlineLevel="1">
      <c r="A131" s="51" t="s">
        <v>273</v>
      </c>
      <c r="B131" s="51" t="s">
        <v>357</v>
      </c>
      <c r="C131" s="52">
        <v>139</v>
      </c>
      <c r="D131" s="20"/>
      <c r="E131" s="52">
        <f t="shared" si="2"/>
        <v>0</v>
      </c>
    </row>
    <row r="132" spans="1:5" ht="19.5" outlineLevel="1">
      <c r="A132" s="51" t="s">
        <v>274</v>
      </c>
      <c r="B132" s="51" t="s">
        <v>358</v>
      </c>
      <c r="C132" s="52">
        <v>189</v>
      </c>
      <c r="D132" s="20"/>
      <c r="E132" s="52">
        <f t="shared" si="2"/>
        <v>0</v>
      </c>
    </row>
    <row r="133" spans="1:5" ht="21.75" customHeight="1" outlineLevel="1">
      <c r="A133" s="51" t="s">
        <v>359</v>
      </c>
      <c r="B133" s="51" t="s">
        <v>54</v>
      </c>
      <c r="C133" s="52">
        <v>119</v>
      </c>
      <c r="D133" s="20"/>
      <c r="E133" s="52">
        <f t="shared" si="2"/>
        <v>0</v>
      </c>
    </row>
    <row r="134" spans="1:5" ht="19.5" outlineLevel="1">
      <c r="A134" s="83" t="s">
        <v>56</v>
      </c>
      <c r="B134" s="83"/>
      <c r="C134" s="35"/>
      <c r="D134" s="20"/>
      <c r="E134" s="35"/>
    </row>
    <row r="135" spans="1:5" ht="19.5" outlineLevel="1">
      <c r="A135" s="51" t="s">
        <v>211</v>
      </c>
      <c r="B135" s="51" t="s">
        <v>57</v>
      </c>
      <c r="C135" s="52">
        <v>189</v>
      </c>
      <c r="D135" s="20"/>
      <c r="E135" s="52">
        <f aca="true" t="shared" si="3" ref="E135:E140">D135*C135</f>
        <v>0</v>
      </c>
    </row>
    <row r="136" spans="1:5" ht="19.5" outlineLevel="1">
      <c r="A136" s="51" t="s">
        <v>58</v>
      </c>
      <c r="B136" s="51" t="s">
        <v>57</v>
      </c>
      <c r="C136" s="52">
        <v>169</v>
      </c>
      <c r="D136" s="20"/>
      <c r="E136" s="52">
        <f t="shared" si="3"/>
        <v>0</v>
      </c>
    </row>
    <row r="137" spans="1:5" ht="19.5" outlineLevel="1">
      <c r="A137" s="51" t="s">
        <v>275</v>
      </c>
      <c r="B137" s="51" t="s">
        <v>57</v>
      </c>
      <c r="C137" s="52">
        <v>159</v>
      </c>
      <c r="D137" s="20"/>
      <c r="E137" s="52">
        <f t="shared" si="3"/>
        <v>0</v>
      </c>
    </row>
    <row r="138" spans="1:5" ht="19.5" outlineLevel="1">
      <c r="A138" s="51" t="s">
        <v>276</v>
      </c>
      <c r="B138" s="51" t="s">
        <v>57</v>
      </c>
      <c r="C138" s="52">
        <v>199</v>
      </c>
      <c r="D138" s="20"/>
      <c r="E138" s="52">
        <f t="shared" si="3"/>
        <v>0</v>
      </c>
    </row>
    <row r="139" spans="1:5" ht="19.5" outlineLevel="1">
      <c r="A139" s="51" t="s">
        <v>385</v>
      </c>
      <c r="B139" s="51" t="s">
        <v>57</v>
      </c>
      <c r="C139" s="52">
        <v>169</v>
      </c>
      <c r="D139" s="20"/>
      <c r="E139" s="52">
        <f t="shared" si="3"/>
        <v>0</v>
      </c>
    </row>
    <row r="140" spans="1:5" ht="19.5" outlineLevel="1">
      <c r="A140" s="53" t="s">
        <v>288</v>
      </c>
      <c r="B140" s="51" t="s">
        <v>57</v>
      </c>
      <c r="C140" s="52">
        <v>149</v>
      </c>
      <c r="D140" s="20"/>
      <c r="E140" s="52">
        <f t="shared" si="3"/>
        <v>0</v>
      </c>
    </row>
    <row r="141" spans="1:5" ht="18.75" customHeight="1" outlineLevel="1">
      <c r="A141" s="54" t="s">
        <v>59</v>
      </c>
      <c r="B141" s="83"/>
      <c r="C141" s="35"/>
      <c r="D141" s="20"/>
      <c r="E141" s="35"/>
    </row>
    <row r="142" spans="1:5" ht="19.5" outlineLevel="1">
      <c r="A142" s="51" t="s">
        <v>13</v>
      </c>
      <c r="B142" s="51" t="s">
        <v>57</v>
      </c>
      <c r="C142" s="52">
        <v>79</v>
      </c>
      <c r="D142" s="20"/>
      <c r="E142" s="52">
        <f aca="true" t="shared" si="4" ref="E142:E153">D142*C142</f>
        <v>0</v>
      </c>
    </row>
    <row r="143" spans="1:5" ht="19.5" outlineLevel="1">
      <c r="A143" s="51" t="s">
        <v>12</v>
      </c>
      <c r="B143" s="51" t="s">
        <v>57</v>
      </c>
      <c r="C143" s="52">
        <v>79</v>
      </c>
      <c r="D143" s="20"/>
      <c r="E143" s="52">
        <f t="shared" si="4"/>
        <v>0</v>
      </c>
    </row>
    <row r="144" spans="1:5" ht="19.5" outlineLevel="1">
      <c r="A144" s="85" t="s">
        <v>14</v>
      </c>
      <c r="B144" s="51" t="s">
        <v>57</v>
      </c>
      <c r="C144" s="52">
        <v>89</v>
      </c>
      <c r="D144" s="20"/>
      <c r="E144" s="52">
        <f aca="true" t="shared" si="5" ref="E144:E149">D144*C144</f>
        <v>0</v>
      </c>
    </row>
    <row r="145" spans="1:5" ht="19.5" outlineLevel="1">
      <c r="A145" s="84" t="s">
        <v>298</v>
      </c>
      <c r="B145" s="51" t="s">
        <v>299</v>
      </c>
      <c r="C145" s="52">
        <v>26</v>
      </c>
      <c r="D145" s="20"/>
      <c r="E145" s="52">
        <f t="shared" si="5"/>
        <v>0</v>
      </c>
    </row>
    <row r="146" spans="1:5" ht="19.5" outlineLevel="1">
      <c r="A146" s="84" t="s">
        <v>300</v>
      </c>
      <c r="B146" s="51" t="s">
        <v>299</v>
      </c>
      <c r="C146" s="52">
        <v>26</v>
      </c>
      <c r="D146" s="20"/>
      <c r="E146" s="52">
        <f t="shared" si="5"/>
        <v>0</v>
      </c>
    </row>
    <row r="147" spans="1:5" ht="19.5" outlineLevel="1">
      <c r="A147" s="84" t="s">
        <v>301</v>
      </c>
      <c r="B147" s="51" t="s">
        <v>302</v>
      </c>
      <c r="C147" s="52">
        <v>89</v>
      </c>
      <c r="D147" s="20"/>
      <c r="E147" s="52">
        <f t="shared" si="5"/>
        <v>0</v>
      </c>
    </row>
    <row r="148" spans="1:5" ht="19.5" outlineLevel="1">
      <c r="A148" s="84" t="s">
        <v>304</v>
      </c>
      <c r="B148" s="51" t="s">
        <v>259</v>
      </c>
      <c r="C148" s="52">
        <v>39</v>
      </c>
      <c r="D148" s="20"/>
      <c r="E148" s="52">
        <f t="shared" si="5"/>
        <v>0</v>
      </c>
    </row>
    <row r="149" spans="1:5" ht="19.5" outlineLevel="1">
      <c r="A149" s="51" t="s">
        <v>213</v>
      </c>
      <c r="B149" s="51" t="s">
        <v>303</v>
      </c>
      <c r="C149" s="52">
        <v>95</v>
      </c>
      <c r="D149" s="20"/>
      <c r="E149" s="52">
        <f t="shared" si="5"/>
        <v>0</v>
      </c>
    </row>
    <row r="150" spans="1:5" ht="19.5" outlineLevel="1">
      <c r="A150" s="84" t="s">
        <v>255</v>
      </c>
      <c r="B150" s="51" t="s">
        <v>257</v>
      </c>
      <c r="C150" s="52">
        <v>179</v>
      </c>
      <c r="D150" s="20"/>
      <c r="E150" s="52">
        <f t="shared" si="4"/>
        <v>0</v>
      </c>
    </row>
    <row r="151" spans="1:5" ht="19.5" outlineLevel="1">
      <c r="A151" s="84" t="s">
        <v>256</v>
      </c>
      <c r="B151" s="51" t="s">
        <v>258</v>
      </c>
      <c r="C151" s="52">
        <v>99</v>
      </c>
      <c r="D151" s="20"/>
      <c r="E151" s="52">
        <f t="shared" si="4"/>
        <v>0</v>
      </c>
    </row>
    <row r="152" spans="1:5" ht="19.5" outlineLevel="1">
      <c r="A152" s="84" t="s">
        <v>260</v>
      </c>
      <c r="B152" s="51" t="s">
        <v>257</v>
      </c>
      <c r="C152" s="52">
        <v>209</v>
      </c>
      <c r="D152" s="20"/>
      <c r="E152" s="52">
        <f t="shared" si="4"/>
        <v>0</v>
      </c>
    </row>
    <row r="153" spans="1:5" ht="19.5" outlineLevel="1">
      <c r="A153" s="84" t="s">
        <v>305</v>
      </c>
      <c r="B153" s="51" t="s">
        <v>306</v>
      </c>
      <c r="C153" s="52">
        <v>139</v>
      </c>
      <c r="D153" s="20"/>
      <c r="E153" s="52">
        <f t="shared" si="4"/>
        <v>0</v>
      </c>
    </row>
    <row r="154" spans="1:5" ht="18.75" customHeight="1" outlineLevel="1">
      <c r="A154" s="83" t="s">
        <v>60</v>
      </c>
      <c r="B154" s="83"/>
      <c r="C154" s="35"/>
      <c r="D154" s="20"/>
      <c r="E154" s="35"/>
    </row>
    <row r="155" spans="1:5" ht="19.5" outlineLevel="1">
      <c r="A155" s="51" t="s">
        <v>231</v>
      </c>
      <c r="B155" s="51" t="s">
        <v>307</v>
      </c>
      <c r="C155" s="52">
        <v>109</v>
      </c>
      <c r="D155" s="20"/>
      <c r="E155" s="55">
        <f aca="true" t="shared" si="6" ref="E155:E168">D155*C155</f>
        <v>0</v>
      </c>
    </row>
    <row r="156" spans="1:5" ht="19.5" outlineLevel="1">
      <c r="A156" s="51" t="s">
        <v>308</v>
      </c>
      <c r="B156" s="51" t="s">
        <v>307</v>
      </c>
      <c r="C156" s="52">
        <v>99</v>
      </c>
      <c r="D156" s="20"/>
      <c r="E156" s="55">
        <f t="shared" si="6"/>
        <v>0</v>
      </c>
    </row>
    <row r="157" spans="1:5" ht="19.5" outlineLevel="1">
      <c r="A157" s="51" t="s">
        <v>186</v>
      </c>
      <c r="B157" s="51" t="s">
        <v>309</v>
      </c>
      <c r="C157" s="52">
        <v>249</v>
      </c>
      <c r="D157" s="20"/>
      <c r="E157" s="52">
        <f t="shared" si="6"/>
        <v>0</v>
      </c>
    </row>
    <row r="158" spans="1:5" ht="19.5" outlineLevel="1">
      <c r="A158" s="51" t="s">
        <v>217</v>
      </c>
      <c r="B158" s="51" t="s">
        <v>303</v>
      </c>
      <c r="C158" s="52">
        <v>165</v>
      </c>
      <c r="D158" s="20"/>
      <c r="E158" s="55">
        <f t="shared" si="6"/>
        <v>0</v>
      </c>
    </row>
    <row r="159" spans="1:5" ht="19.5" outlineLevel="1">
      <c r="A159" s="51" t="s">
        <v>220</v>
      </c>
      <c r="B159" s="51" t="s">
        <v>303</v>
      </c>
      <c r="C159" s="52">
        <v>155</v>
      </c>
      <c r="D159" s="20"/>
      <c r="E159" s="55">
        <f t="shared" si="6"/>
        <v>0</v>
      </c>
    </row>
    <row r="160" spans="1:5" ht="19.5" outlineLevel="1">
      <c r="A160" s="51" t="s">
        <v>216</v>
      </c>
      <c r="B160" s="51" t="s">
        <v>188</v>
      </c>
      <c r="C160" s="52">
        <v>155</v>
      </c>
      <c r="D160" s="20"/>
      <c r="E160" s="55">
        <f t="shared" si="6"/>
        <v>0</v>
      </c>
    </row>
    <row r="161" spans="1:5" ht="19.5" outlineLevel="1">
      <c r="A161" s="51" t="s">
        <v>219</v>
      </c>
      <c r="B161" s="51" t="s">
        <v>310</v>
      </c>
      <c r="C161" s="52">
        <v>219</v>
      </c>
      <c r="D161" s="20"/>
      <c r="E161" s="55">
        <f t="shared" si="6"/>
        <v>0</v>
      </c>
    </row>
    <row r="162" spans="1:5" ht="19.5" outlineLevel="1">
      <c r="A162" s="51" t="s">
        <v>218</v>
      </c>
      <c r="B162" s="51" t="s">
        <v>311</v>
      </c>
      <c r="C162" s="52">
        <v>159</v>
      </c>
      <c r="D162" s="20"/>
      <c r="E162" s="55">
        <f t="shared" si="6"/>
        <v>0</v>
      </c>
    </row>
    <row r="163" spans="1:5" ht="19.5" outlineLevel="1">
      <c r="A163" s="51" t="s">
        <v>241</v>
      </c>
      <c r="B163" s="51" t="s">
        <v>312</v>
      </c>
      <c r="C163" s="52">
        <v>160</v>
      </c>
      <c r="D163" s="20"/>
      <c r="E163" s="55">
        <f t="shared" si="6"/>
        <v>0</v>
      </c>
    </row>
    <row r="164" spans="1:5" ht="19.5" outlineLevel="1">
      <c r="A164" s="51" t="s">
        <v>313</v>
      </c>
      <c r="B164" s="51" t="s">
        <v>303</v>
      </c>
      <c r="C164" s="52">
        <v>235</v>
      </c>
      <c r="D164" s="20"/>
      <c r="E164" s="52">
        <f t="shared" si="6"/>
        <v>0</v>
      </c>
    </row>
    <row r="165" spans="1:5" ht="19.5" outlineLevel="1">
      <c r="A165" s="51" t="s">
        <v>314</v>
      </c>
      <c r="B165" s="51" t="s">
        <v>303</v>
      </c>
      <c r="C165" s="52">
        <v>235</v>
      </c>
      <c r="D165" s="20"/>
      <c r="E165" s="52">
        <f t="shared" si="6"/>
        <v>0</v>
      </c>
    </row>
    <row r="166" spans="1:5" ht="19.5" outlineLevel="1">
      <c r="A166" s="51" t="s">
        <v>187</v>
      </c>
      <c r="B166" s="51" t="s">
        <v>188</v>
      </c>
      <c r="C166" s="52">
        <v>125</v>
      </c>
      <c r="D166" s="20"/>
      <c r="E166" s="55">
        <f t="shared" si="6"/>
        <v>0</v>
      </c>
    </row>
    <row r="167" spans="1:5" ht="19.5" outlineLevel="1">
      <c r="A167" s="51" t="s">
        <v>246</v>
      </c>
      <c r="B167" s="51" t="s">
        <v>315</v>
      </c>
      <c r="C167" s="52">
        <v>599</v>
      </c>
      <c r="D167" s="20"/>
      <c r="E167" s="55">
        <f t="shared" si="6"/>
        <v>0</v>
      </c>
    </row>
    <row r="168" spans="1:5" ht="39" outlineLevel="1">
      <c r="A168" s="51" t="s">
        <v>316</v>
      </c>
      <c r="B168" s="51" t="s">
        <v>317</v>
      </c>
      <c r="C168" s="52">
        <v>420</v>
      </c>
      <c r="D168" s="20"/>
      <c r="E168" s="52">
        <f t="shared" si="6"/>
        <v>0</v>
      </c>
    </row>
    <row r="169" spans="1:5" ht="19.5" outlineLevel="1">
      <c r="A169" s="51" t="s">
        <v>277</v>
      </c>
      <c r="B169" s="51" t="s">
        <v>312</v>
      </c>
      <c r="C169" s="52">
        <v>249</v>
      </c>
      <c r="D169" s="20"/>
      <c r="E169" s="55"/>
    </row>
    <row r="170" spans="1:5" ht="19.5" outlineLevel="1">
      <c r="A170" s="51" t="s">
        <v>278</v>
      </c>
      <c r="B170" s="51" t="s">
        <v>318</v>
      </c>
      <c r="C170" s="52">
        <v>319</v>
      </c>
      <c r="D170" s="20"/>
      <c r="E170" s="52">
        <f>D170*C170</f>
        <v>0</v>
      </c>
    </row>
    <row r="171" spans="1:5" ht="19.5" outlineLevel="1">
      <c r="A171" s="51" t="s">
        <v>279</v>
      </c>
      <c r="B171" s="51" t="s">
        <v>302</v>
      </c>
      <c r="C171" s="52">
        <v>129</v>
      </c>
      <c r="D171" s="20"/>
      <c r="E171" s="55">
        <f>D171*C171</f>
        <v>0</v>
      </c>
    </row>
    <row r="172" spans="1:5" ht="19.5" outlineLevel="1">
      <c r="A172" s="51" t="s">
        <v>280</v>
      </c>
      <c r="B172" s="51" t="s">
        <v>258</v>
      </c>
      <c r="C172" s="52">
        <v>199</v>
      </c>
      <c r="D172" s="20"/>
      <c r="E172" s="55">
        <f>D172*C172</f>
        <v>0</v>
      </c>
    </row>
    <row r="173" spans="1:5" ht="19.5" outlineLevel="1">
      <c r="A173" s="51" t="s">
        <v>281</v>
      </c>
      <c r="B173" s="51" t="s">
        <v>307</v>
      </c>
      <c r="C173" s="52">
        <v>129</v>
      </c>
      <c r="D173" s="20"/>
      <c r="E173" s="55"/>
    </row>
    <row r="174" spans="1:5" ht="19.5" outlineLevel="1">
      <c r="A174" s="51" t="s">
        <v>282</v>
      </c>
      <c r="B174" s="51" t="s">
        <v>319</v>
      </c>
      <c r="C174" s="52">
        <v>169</v>
      </c>
      <c r="D174" s="20"/>
      <c r="E174" s="55"/>
    </row>
    <row r="175" spans="1:5" ht="19.5" outlineLevel="1">
      <c r="A175" s="51" t="s">
        <v>320</v>
      </c>
      <c r="B175" s="51" t="s">
        <v>321</v>
      </c>
      <c r="C175" s="52">
        <v>259</v>
      </c>
      <c r="D175" s="20"/>
      <c r="E175" s="52">
        <f>D175*C175</f>
        <v>0</v>
      </c>
    </row>
    <row r="176" spans="1:5" ht="19.5" outlineLevel="1">
      <c r="A176" s="51" t="s">
        <v>322</v>
      </c>
      <c r="B176" s="51" t="s">
        <v>323</v>
      </c>
      <c r="C176" s="52">
        <v>109</v>
      </c>
      <c r="D176" s="20"/>
      <c r="E176" s="55">
        <f>D176*C176</f>
        <v>0</v>
      </c>
    </row>
    <row r="177" spans="1:5" ht="19.5" outlineLevel="1">
      <c r="A177" s="83" t="s">
        <v>61</v>
      </c>
      <c r="B177" s="83"/>
      <c r="C177" s="35"/>
      <c r="D177" s="20"/>
      <c r="E177" s="35"/>
    </row>
    <row r="178" spans="1:5" ht="19.5" outlineLevel="1">
      <c r="A178" s="51" t="s">
        <v>247</v>
      </c>
      <c r="B178" s="51" t="s">
        <v>325</v>
      </c>
      <c r="C178" s="52">
        <v>99</v>
      </c>
      <c r="D178" s="20"/>
      <c r="E178" s="55">
        <f>D178*C178</f>
        <v>0</v>
      </c>
    </row>
    <row r="179" spans="1:5" ht="19.5" outlineLevel="1">
      <c r="A179" s="51" t="s">
        <v>324</v>
      </c>
      <c r="B179" s="51" t="s">
        <v>306</v>
      </c>
      <c r="C179" s="52">
        <v>79</v>
      </c>
      <c r="D179" s="20"/>
      <c r="E179" s="55">
        <f>D179*C179</f>
        <v>0</v>
      </c>
    </row>
    <row r="180" spans="1:5" ht="19.5" outlineLevel="1">
      <c r="A180" s="51" t="s">
        <v>327</v>
      </c>
      <c r="B180" s="51" t="s">
        <v>306</v>
      </c>
      <c r="C180" s="52">
        <v>69</v>
      </c>
      <c r="D180" s="20"/>
      <c r="E180" s="55">
        <f>D180*C180</f>
        <v>0</v>
      </c>
    </row>
    <row r="181" spans="1:5" ht="19.5" outlineLevel="1">
      <c r="A181" s="51" t="s">
        <v>328</v>
      </c>
      <c r="B181" s="51" t="s">
        <v>306</v>
      </c>
      <c r="C181" s="52">
        <v>69</v>
      </c>
      <c r="D181" s="20"/>
      <c r="E181" s="55">
        <f>D181*C181</f>
        <v>0</v>
      </c>
    </row>
    <row r="182" spans="1:5" ht="19.5" outlineLevel="1">
      <c r="A182" s="51" t="s">
        <v>326</v>
      </c>
      <c r="B182" s="51" t="s">
        <v>306</v>
      </c>
      <c r="C182" s="52">
        <v>69</v>
      </c>
      <c r="D182" s="20"/>
      <c r="E182" s="55">
        <f>D182*C182</f>
        <v>0</v>
      </c>
    </row>
    <row r="183" spans="1:5" ht="19.5" outlineLevel="1">
      <c r="A183" s="51" t="s">
        <v>221</v>
      </c>
      <c r="B183" s="51" t="s">
        <v>306</v>
      </c>
      <c r="C183" s="52">
        <v>99</v>
      </c>
      <c r="D183" s="20"/>
      <c r="E183" s="52">
        <f>C183*D183</f>
        <v>0</v>
      </c>
    </row>
    <row r="184" spans="1:5" ht="19.5" outlineLevel="1">
      <c r="A184" s="51" t="s">
        <v>248</v>
      </c>
      <c r="B184" s="51" t="s">
        <v>325</v>
      </c>
      <c r="C184" s="52">
        <v>149</v>
      </c>
      <c r="D184" s="20"/>
      <c r="E184" s="52"/>
    </row>
    <row r="185" spans="1:5" ht="19.5" outlineLevel="1">
      <c r="A185" s="51" t="s">
        <v>249</v>
      </c>
      <c r="B185" s="51" t="s">
        <v>306</v>
      </c>
      <c r="C185" s="52">
        <v>89</v>
      </c>
      <c r="D185" s="20"/>
      <c r="E185" s="55"/>
    </row>
    <row r="186" spans="1:5" ht="19.5" outlineLevel="1">
      <c r="A186" s="51" t="s">
        <v>283</v>
      </c>
      <c r="B186" s="51" t="s">
        <v>306</v>
      </c>
      <c r="C186" s="52">
        <v>109</v>
      </c>
      <c r="D186" s="20"/>
      <c r="E186" s="55"/>
    </row>
    <row r="187" spans="1:5" ht="19.5" outlineLevel="1">
      <c r="A187" s="83" t="s">
        <v>62</v>
      </c>
      <c r="B187" s="83"/>
      <c r="C187" s="35"/>
      <c r="D187" s="20"/>
      <c r="E187" s="35"/>
    </row>
    <row r="188" spans="1:5" ht="19.5" outlineLevel="1">
      <c r="A188" s="51" t="s">
        <v>224</v>
      </c>
      <c r="B188" s="51" t="s">
        <v>329</v>
      </c>
      <c r="C188" s="52">
        <v>30</v>
      </c>
      <c r="D188" s="20"/>
      <c r="E188" s="55">
        <f aca="true" t="shared" si="7" ref="E188:E193">D188*C188</f>
        <v>0</v>
      </c>
    </row>
    <row r="189" spans="1:5" ht="19.5" outlineLevel="1">
      <c r="A189" s="51" t="s">
        <v>330</v>
      </c>
      <c r="B189" s="51" t="s">
        <v>331</v>
      </c>
      <c r="C189" s="52">
        <v>26</v>
      </c>
      <c r="D189" s="20"/>
      <c r="E189" s="52">
        <f t="shared" si="7"/>
        <v>0</v>
      </c>
    </row>
    <row r="190" spans="1:5" ht="19.5" outlineLevel="1">
      <c r="A190" s="51" t="s">
        <v>223</v>
      </c>
      <c r="B190" s="51" t="s">
        <v>329</v>
      </c>
      <c r="C190" s="52">
        <v>30</v>
      </c>
      <c r="D190" s="20"/>
      <c r="E190" s="55">
        <f t="shared" si="7"/>
        <v>0</v>
      </c>
    </row>
    <row r="191" spans="1:5" ht="19.5" outlineLevel="1">
      <c r="A191" s="51" t="s">
        <v>240</v>
      </c>
      <c r="B191" s="51" t="s">
        <v>329</v>
      </c>
      <c r="C191" s="52">
        <v>30</v>
      </c>
      <c r="D191" s="20"/>
      <c r="E191" s="55">
        <f t="shared" si="7"/>
        <v>0</v>
      </c>
    </row>
    <row r="192" spans="1:5" ht="19.5" outlineLevel="1">
      <c r="A192" s="51" t="s">
        <v>332</v>
      </c>
      <c r="B192" s="51" t="s">
        <v>333</v>
      </c>
      <c r="C192" s="52">
        <v>30</v>
      </c>
      <c r="D192" s="20"/>
      <c r="E192" s="52">
        <f t="shared" si="7"/>
        <v>0</v>
      </c>
    </row>
    <row r="193" spans="1:5" ht="19.5" outlineLevel="1">
      <c r="A193" s="51" t="s">
        <v>63</v>
      </c>
      <c r="B193" s="51" t="s">
        <v>334</v>
      </c>
      <c r="C193" s="52">
        <v>29</v>
      </c>
      <c r="D193" s="20"/>
      <c r="E193" s="55">
        <f t="shared" si="7"/>
        <v>0</v>
      </c>
    </row>
    <row r="194" spans="1:5" ht="19.5" outlineLevel="1">
      <c r="A194" s="51" t="s">
        <v>222</v>
      </c>
      <c r="B194" s="51" t="s">
        <v>331</v>
      </c>
      <c r="C194" s="52">
        <v>30</v>
      </c>
      <c r="D194" s="20"/>
      <c r="E194" s="52">
        <f aca="true" t="shared" si="8" ref="E194:E200">D194*C194</f>
        <v>0</v>
      </c>
    </row>
    <row r="195" spans="1:5" ht="19.5" outlineLevel="1">
      <c r="A195" s="51" t="s">
        <v>226</v>
      </c>
      <c r="B195" s="51" t="s">
        <v>334</v>
      </c>
      <c r="C195" s="52">
        <v>30</v>
      </c>
      <c r="D195" s="20"/>
      <c r="E195" s="55">
        <f>D195*C195</f>
        <v>0</v>
      </c>
    </row>
    <row r="196" spans="1:5" ht="19.5" outlineLevel="1">
      <c r="A196" s="51" t="s">
        <v>225</v>
      </c>
      <c r="B196" s="51" t="s">
        <v>334</v>
      </c>
      <c r="C196" s="52">
        <v>30</v>
      </c>
      <c r="D196" s="20"/>
      <c r="E196" s="55"/>
    </row>
    <row r="197" spans="1:5" ht="19.5" outlineLevel="1">
      <c r="A197" s="51" t="s">
        <v>335</v>
      </c>
      <c r="B197" s="51" t="s">
        <v>329</v>
      </c>
      <c r="C197" s="52">
        <v>30</v>
      </c>
      <c r="D197" s="20"/>
      <c r="E197" s="55"/>
    </row>
    <row r="198" spans="1:5" ht="18.75" customHeight="1" outlineLevel="1">
      <c r="A198" s="51" t="s">
        <v>336</v>
      </c>
      <c r="B198" s="51" t="s">
        <v>329</v>
      </c>
      <c r="C198" s="52">
        <v>30</v>
      </c>
      <c r="D198" s="20"/>
      <c r="E198" s="55">
        <f t="shared" si="8"/>
        <v>0</v>
      </c>
    </row>
    <row r="199" spans="1:5" ht="19.5" outlineLevel="1">
      <c r="A199" s="51" t="s">
        <v>337</v>
      </c>
      <c r="B199" s="51" t="s">
        <v>331</v>
      </c>
      <c r="C199" s="52">
        <v>26</v>
      </c>
      <c r="D199" s="20"/>
      <c r="E199" s="55">
        <f t="shared" si="8"/>
        <v>0</v>
      </c>
    </row>
    <row r="200" spans="1:5" ht="18.75" customHeight="1" outlineLevel="1">
      <c r="A200" s="51" t="s">
        <v>338</v>
      </c>
      <c r="B200" s="51" t="s">
        <v>299</v>
      </c>
      <c r="C200" s="52">
        <v>30</v>
      </c>
      <c r="D200" s="20"/>
      <c r="E200" s="55">
        <f t="shared" si="8"/>
        <v>0</v>
      </c>
    </row>
    <row r="201" spans="1:5" ht="19.5" outlineLevel="1">
      <c r="A201" s="86" t="s">
        <v>64</v>
      </c>
      <c r="B201" s="86"/>
      <c r="C201" s="86"/>
      <c r="D201" s="86"/>
      <c r="E201" s="86"/>
    </row>
    <row r="202" spans="1:5" ht="19.5" outlineLevel="1">
      <c r="A202" s="67" t="s">
        <v>339</v>
      </c>
      <c r="B202" s="51" t="s">
        <v>188</v>
      </c>
      <c r="C202" s="52">
        <v>119</v>
      </c>
      <c r="D202" s="20"/>
      <c r="E202" s="52">
        <f>C202*D202</f>
        <v>0</v>
      </c>
    </row>
    <row r="203" spans="1:5" ht="19.5" outlineLevel="1">
      <c r="A203" s="67" t="s">
        <v>340</v>
      </c>
      <c r="B203" s="51" t="s">
        <v>188</v>
      </c>
      <c r="C203" s="52">
        <v>119</v>
      </c>
      <c r="D203" s="20"/>
      <c r="E203" s="52">
        <f>C203*D203</f>
        <v>0</v>
      </c>
    </row>
    <row r="204" spans="1:5" ht="19.5" outlineLevel="1">
      <c r="A204" s="67" t="s">
        <v>189</v>
      </c>
      <c r="B204" s="51" t="s">
        <v>54</v>
      </c>
      <c r="C204" s="52">
        <v>119</v>
      </c>
      <c r="D204" s="20"/>
      <c r="E204" s="52">
        <f>C204*D204</f>
        <v>0</v>
      </c>
    </row>
    <row r="205" spans="1:5" ht="18.75" customHeight="1" outlineLevel="1">
      <c r="A205" s="67" t="s">
        <v>190</v>
      </c>
      <c r="B205" s="51" t="s">
        <v>54</v>
      </c>
      <c r="C205" s="52">
        <v>119</v>
      </c>
      <c r="D205" s="20"/>
      <c r="E205" s="52">
        <f>C205*D205</f>
        <v>0</v>
      </c>
    </row>
    <row r="206" spans="1:5" ht="18.75" customHeight="1" outlineLevel="1">
      <c r="A206" s="67" t="s">
        <v>227</v>
      </c>
      <c r="B206" s="51" t="s">
        <v>259</v>
      </c>
      <c r="C206" s="52">
        <v>79</v>
      </c>
      <c r="D206" s="20"/>
      <c r="E206" s="55">
        <f aca="true" t="shared" si="9" ref="E206:E223">D206*C206</f>
        <v>0</v>
      </c>
    </row>
    <row r="207" spans="1:5" ht="19.5" outlineLevel="1">
      <c r="A207" s="67" t="s">
        <v>232</v>
      </c>
      <c r="B207" s="51" t="s">
        <v>259</v>
      </c>
      <c r="C207" s="52">
        <v>99</v>
      </c>
      <c r="D207" s="20"/>
      <c r="E207" s="55">
        <f t="shared" si="9"/>
        <v>0</v>
      </c>
    </row>
    <row r="208" spans="1:5" ht="19.5" outlineLevel="1">
      <c r="A208" s="67" t="s">
        <v>228</v>
      </c>
      <c r="B208" s="51" t="s">
        <v>259</v>
      </c>
      <c r="C208" s="52">
        <v>79</v>
      </c>
      <c r="D208" s="20"/>
      <c r="E208" s="55">
        <f t="shared" si="9"/>
        <v>0</v>
      </c>
    </row>
    <row r="209" spans="1:5" ht="19.5" outlineLevel="1">
      <c r="A209" s="67" t="s">
        <v>341</v>
      </c>
      <c r="B209" s="51" t="s">
        <v>54</v>
      </c>
      <c r="C209" s="52">
        <v>179</v>
      </c>
      <c r="D209" s="20"/>
      <c r="E209" s="55">
        <f t="shared" si="9"/>
        <v>0</v>
      </c>
    </row>
    <row r="210" spans="1:5" ht="19.5" outlineLevel="1">
      <c r="A210" s="67" t="s">
        <v>342</v>
      </c>
      <c r="B210" s="51" t="s">
        <v>54</v>
      </c>
      <c r="C210" s="52">
        <v>189</v>
      </c>
      <c r="D210" s="20"/>
      <c r="E210" s="55">
        <f t="shared" si="9"/>
        <v>0</v>
      </c>
    </row>
    <row r="211" spans="1:5" ht="19.5" outlineLevel="1">
      <c r="A211" s="67" t="s">
        <v>343</v>
      </c>
      <c r="B211" s="51" t="s">
        <v>258</v>
      </c>
      <c r="C211" s="52">
        <v>189</v>
      </c>
      <c r="D211" s="20"/>
      <c r="E211" s="55">
        <f t="shared" si="9"/>
        <v>0</v>
      </c>
    </row>
    <row r="212" spans="1:5" ht="19.5" outlineLevel="1">
      <c r="A212" s="67" t="s">
        <v>344</v>
      </c>
      <c r="B212" s="51" t="s">
        <v>345</v>
      </c>
      <c r="C212" s="52">
        <v>65</v>
      </c>
      <c r="D212" s="20"/>
      <c r="E212" s="55">
        <f t="shared" si="9"/>
        <v>0</v>
      </c>
    </row>
    <row r="213" spans="1:5" ht="19.5" outlineLevel="1">
      <c r="A213" s="67" t="s">
        <v>346</v>
      </c>
      <c r="B213" s="51" t="s">
        <v>54</v>
      </c>
      <c r="C213" s="52">
        <v>179</v>
      </c>
      <c r="D213" s="20"/>
      <c r="E213" s="55">
        <f t="shared" si="9"/>
        <v>0</v>
      </c>
    </row>
    <row r="214" spans="1:5" ht="19.5" outlineLevel="1">
      <c r="A214" s="67" t="s">
        <v>347</v>
      </c>
      <c r="B214" s="51" t="s">
        <v>54</v>
      </c>
      <c r="C214" s="52">
        <v>159</v>
      </c>
      <c r="D214" s="20"/>
      <c r="E214" s="55">
        <f t="shared" si="9"/>
        <v>0</v>
      </c>
    </row>
    <row r="215" spans="1:5" ht="19.5" outlineLevel="1">
      <c r="A215" s="67" t="s">
        <v>348</v>
      </c>
      <c r="B215" s="51" t="s">
        <v>54</v>
      </c>
      <c r="C215" s="52">
        <v>119</v>
      </c>
      <c r="D215" s="20"/>
      <c r="E215" s="55">
        <f t="shared" si="9"/>
        <v>0</v>
      </c>
    </row>
    <row r="216" spans="1:5" ht="19.5" outlineLevel="1">
      <c r="A216" s="67" t="s">
        <v>349</v>
      </c>
      <c r="B216" s="51" t="s">
        <v>307</v>
      </c>
      <c r="C216" s="52">
        <v>159</v>
      </c>
      <c r="D216" s="20"/>
      <c r="E216" s="55">
        <f t="shared" si="9"/>
        <v>0</v>
      </c>
    </row>
    <row r="217" spans="1:5" ht="19.5" outlineLevel="1">
      <c r="A217" s="67" t="s">
        <v>350</v>
      </c>
      <c r="B217" s="51" t="s">
        <v>351</v>
      </c>
      <c r="C217" s="52">
        <v>179</v>
      </c>
      <c r="D217" s="20"/>
      <c r="E217" s="55">
        <f t="shared" si="9"/>
        <v>0</v>
      </c>
    </row>
    <row r="218" spans="1:5" ht="19.5" outlineLevel="1">
      <c r="A218" s="67" t="s">
        <v>242</v>
      </c>
      <c r="B218" s="51" t="s">
        <v>352</v>
      </c>
      <c r="C218" s="52">
        <v>139</v>
      </c>
      <c r="D218" s="20"/>
      <c r="E218" s="55">
        <f t="shared" si="9"/>
        <v>0</v>
      </c>
    </row>
    <row r="219" spans="1:5" ht="19.5" outlineLevel="1">
      <c r="A219" s="67" t="s">
        <v>284</v>
      </c>
      <c r="B219" s="51" t="s">
        <v>258</v>
      </c>
      <c r="C219" s="52">
        <v>219</v>
      </c>
      <c r="D219" s="20"/>
      <c r="E219" s="55">
        <f t="shared" si="9"/>
        <v>0</v>
      </c>
    </row>
    <row r="220" spans="1:5" ht="19.5" outlineLevel="1">
      <c r="A220" s="67" t="s">
        <v>285</v>
      </c>
      <c r="B220" s="51" t="s">
        <v>188</v>
      </c>
      <c r="C220" s="52">
        <v>219</v>
      </c>
      <c r="D220" s="20"/>
      <c r="E220" s="55">
        <f t="shared" si="9"/>
        <v>0</v>
      </c>
    </row>
    <row r="221" spans="1:5" ht="19.5" outlineLevel="1">
      <c r="A221" s="67" t="s">
        <v>353</v>
      </c>
      <c r="B221" s="51" t="s">
        <v>259</v>
      </c>
      <c r="C221" s="52">
        <v>119</v>
      </c>
      <c r="D221" s="20"/>
      <c r="E221" s="55">
        <f t="shared" si="9"/>
        <v>0</v>
      </c>
    </row>
    <row r="222" spans="1:5" ht="19.5" outlineLevel="1">
      <c r="A222" s="67" t="s">
        <v>354</v>
      </c>
      <c r="B222" s="51" t="s">
        <v>299</v>
      </c>
      <c r="C222" s="52">
        <v>99</v>
      </c>
      <c r="D222" s="20"/>
      <c r="E222" s="55">
        <f t="shared" si="9"/>
        <v>0</v>
      </c>
    </row>
    <row r="223" spans="1:5" ht="19.5" outlineLevel="1">
      <c r="A223" s="67" t="s">
        <v>289</v>
      </c>
      <c r="B223" s="51" t="s">
        <v>303</v>
      </c>
      <c r="C223" s="52">
        <v>129</v>
      </c>
      <c r="D223" s="20"/>
      <c r="E223" s="55">
        <f t="shared" si="9"/>
        <v>0</v>
      </c>
    </row>
    <row r="224" spans="1:5" ht="19.5" outlineLevel="1">
      <c r="A224" s="86" t="s">
        <v>65</v>
      </c>
      <c r="B224" s="86"/>
      <c r="C224" s="35"/>
      <c r="D224" s="20"/>
      <c r="E224" s="35"/>
    </row>
    <row r="225" spans="1:5" ht="19.5" outlineLevel="1">
      <c r="A225" s="67" t="s">
        <v>229</v>
      </c>
      <c r="B225" s="51" t="s">
        <v>299</v>
      </c>
      <c r="C225" s="52">
        <v>20</v>
      </c>
      <c r="D225" s="20"/>
      <c r="E225" s="52">
        <f>D225*C225</f>
        <v>0</v>
      </c>
    </row>
    <row r="226" spans="1:5" ht="24.75" customHeight="1" outlineLevel="1">
      <c r="A226" s="67" t="s">
        <v>230</v>
      </c>
      <c r="B226" s="51" t="s">
        <v>334</v>
      </c>
      <c r="C226" s="52">
        <v>20</v>
      </c>
      <c r="D226" s="20"/>
      <c r="E226" s="52">
        <f>D226*C226</f>
        <v>0</v>
      </c>
    </row>
    <row r="227" spans="1:5" ht="24.75" customHeight="1" outlineLevel="1">
      <c r="A227" s="67" t="s">
        <v>355</v>
      </c>
      <c r="B227" s="51" t="s">
        <v>54</v>
      </c>
      <c r="C227" s="52">
        <v>119</v>
      </c>
      <c r="D227" s="20"/>
      <c r="E227" s="52">
        <f>D227*C227</f>
        <v>0</v>
      </c>
    </row>
    <row r="228" spans="1:5" ht="24.75" customHeight="1" outlineLevel="1">
      <c r="A228" s="67" t="s">
        <v>360</v>
      </c>
      <c r="B228" s="51" t="s">
        <v>54</v>
      </c>
      <c r="C228" s="52">
        <v>105</v>
      </c>
      <c r="D228" s="20"/>
      <c r="E228" s="52">
        <f>D228*C228</f>
        <v>0</v>
      </c>
    </row>
    <row r="229" spans="1:5" ht="19.5" outlineLevel="1">
      <c r="A229" s="83" t="s">
        <v>66</v>
      </c>
      <c r="B229" s="83"/>
      <c r="C229" s="35"/>
      <c r="D229" s="20"/>
      <c r="E229" s="35"/>
    </row>
    <row r="230" spans="1:5" ht="19.5" outlineLevel="1">
      <c r="A230" s="51" t="s">
        <v>67</v>
      </c>
      <c r="B230" s="51" t="s">
        <v>68</v>
      </c>
      <c r="C230" s="52">
        <v>89</v>
      </c>
      <c r="D230" s="20"/>
      <c r="E230" s="52">
        <f aca="true" t="shared" si="10" ref="E230:E236">D230*C230</f>
        <v>0</v>
      </c>
    </row>
    <row r="231" spans="1:5" ht="19.5" outlineLevel="1">
      <c r="A231" s="43" t="s">
        <v>361</v>
      </c>
      <c r="B231" s="43" t="s">
        <v>93</v>
      </c>
      <c r="C231" s="55">
        <v>175</v>
      </c>
      <c r="D231" s="56"/>
      <c r="E231" s="55">
        <f t="shared" si="10"/>
        <v>0</v>
      </c>
    </row>
    <row r="232" spans="1:5" ht="19.5" outlineLevel="1">
      <c r="A232" s="43" t="s">
        <v>362</v>
      </c>
      <c r="B232" s="43" t="s">
        <v>93</v>
      </c>
      <c r="C232" s="55">
        <v>175</v>
      </c>
      <c r="D232" s="56"/>
      <c r="E232" s="55">
        <f t="shared" si="10"/>
        <v>0</v>
      </c>
    </row>
    <row r="233" spans="1:5" ht="19.5" outlineLevel="1">
      <c r="A233" s="43" t="s">
        <v>363</v>
      </c>
      <c r="B233" s="43" t="s">
        <v>93</v>
      </c>
      <c r="C233" s="55">
        <v>175</v>
      </c>
      <c r="D233" s="56"/>
      <c r="E233" s="55">
        <f t="shared" si="10"/>
        <v>0</v>
      </c>
    </row>
    <row r="234" spans="1:5" ht="19.5" outlineLevel="1">
      <c r="A234" s="43" t="s">
        <v>364</v>
      </c>
      <c r="B234" s="43" t="s">
        <v>93</v>
      </c>
      <c r="C234" s="55">
        <v>175</v>
      </c>
      <c r="D234" s="56"/>
      <c r="E234" s="55">
        <f t="shared" si="10"/>
        <v>0</v>
      </c>
    </row>
    <row r="235" spans="1:5" ht="19.5" outlineLevel="1">
      <c r="A235" s="43" t="s">
        <v>365</v>
      </c>
      <c r="B235" s="43" t="s">
        <v>93</v>
      </c>
      <c r="C235" s="55">
        <v>175</v>
      </c>
      <c r="D235" s="56"/>
      <c r="E235" s="55">
        <f t="shared" si="10"/>
        <v>0</v>
      </c>
    </row>
    <row r="236" spans="1:5" ht="19.5" outlineLevel="1">
      <c r="A236" s="43" t="s">
        <v>366</v>
      </c>
      <c r="B236" s="43" t="s">
        <v>93</v>
      </c>
      <c r="C236" s="55">
        <v>175</v>
      </c>
      <c r="D236" s="56"/>
      <c r="E236" s="55">
        <f t="shared" si="10"/>
        <v>0</v>
      </c>
    </row>
    <row r="237" spans="1:5" ht="19.5" outlineLevel="1">
      <c r="A237" s="43" t="s">
        <v>70</v>
      </c>
      <c r="B237" s="43" t="s">
        <v>71</v>
      </c>
      <c r="C237" s="55">
        <v>90</v>
      </c>
      <c r="D237" s="56"/>
      <c r="E237" s="55">
        <f aca="true" t="shared" si="11" ref="E237:E246">D237*C237</f>
        <v>0</v>
      </c>
    </row>
    <row r="238" spans="1:5" ht="19.5" outlineLevel="1">
      <c r="A238" s="43" t="s">
        <v>72</v>
      </c>
      <c r="B238" s="43" t="s">
        <v>73</v>
      </c>
      <c r="C238" s="55">
        <v>120</v>
      </c>
      <c r="D238" s="56"/>
      <c r="E238" s="55">
        <f t="shared" si="11"/>
        <v>0</v>
      </c>
    </row>
    <row r="239" spans="1:5" ht="19.5" outlineLevel="1">
      <c r="A239" s="43" t="s">
        <v>74</v>
      </c>
      <c r="B239" s="43" t="s">
        <v>75</v>
      </c>
      <c r="C239" s="55">
        <v>110</v>
      </c>
      <c r="D239" s="56"/>
      <c r="E239" s="55">
        <f t="shared" si="11"/>
        <v>0</v>
      </c>
    </row>
    <row r="240" spans="1:5" ht="19.5" outlineLevel="1">
      <c r="A240" s="43" t="s">
        <v>76</v>
      </c>
      <c r="B240" s="43" t="s">
        <v>77</v>
      </c>
      <c r="C240" s="55">
        <v>120</v>
      </c>
      <c r="D240" s="56"/>
      <c r="E240" s="55">
        <f t="shared" si="11"/>
        <v>0</v>
      </c>
    </row>
    <row r="241" spans="1:5" ht="19.5" outlineLevel="1">
      <c r="A241" s="43" t="s">
        <v>78</v>
      </c>
      <c r="B241" s="43" t="s">
        <v>69</v>
      </c>
      <c r="C241" s="55">
        <v>145</v>
      </c>
      <c r="D241" s="56"/>
      <c r="E241" s="55">
        <f t="shared" si="11"/>
        <v>0</v>
      </c>
    </row>
    <row r="242" spans="1:5" ht="19.5" outlineLevel="1">
      <c r="A242" s="43" t="s">
        <v>79</v>
      </c>
      <c r="B242" s="43" t="s">
        <v>80</v>
      </c>
      <c r="C242" s="55">
        <v>140</v>
      </c>
      <c r="D242" s="56"/>
      <c r="E242" s="55">
        <f t="shared" si="11"/>
        <v>0</v>
      </c>
    </row>
    <row r="243" spans="1:5" ht="19.5" outlineLevel="1">
      <c r="A243" s="43" t="s">
        <v>367</v>
      </c>
      <c r="B243" s="43" t="s">
        <v>93</v>
      </c>
      <c r="C243" s="55">
        <v>170</v>
      </c>
      <c r="D243" s="56"/>
      <c r="E243" s="55">
        <f>D243*C243</f>
        <v>0</v>
      </c>
    </row>
    <row r="244" spans="1:5" ht="19.5" customHeight="1" outlineLevel="1">
      <c r="A244" s="43" t="s">
        <v>81</v>
      </c>
      <c r="B244" s="43" t="s">
        <v>77</v>
      </c>
      <c r="C244" s="55">
        <v>125</v>
      </c>
      <c r="D244" s="56"/>
      <c r="E244" s="55">
        <f>D244*C244</f>
        <v>0</v>
      </c>
    </row>
    <row r="245" spans="1:5" ht="19.5" customHeight="1" outlineLevel="1">
      <c r="A245" s="43" t="s">
        <v>368</v>
      </c>
      <c r="B245" s="43" t="s">
        <v>77</v>
      </c>
      <c r="C245" s="55">
        <v>125</v>
      </c>
      <c r="D245" s="56"/>
      <c r="E245" s="55">
        <f t="shared" si="11"/>
        <v>0</v>
      </c>
    </row>
    <row r="246" spans="1:5" ht="27.75" customHeight="1" outlineLevel="1">
      <c r="A246" s="43" t="s">
        <v>191</v>
      </c>
      <c r="B246" s="43" t="s">
        <v>77</v>
      </c>
      <c r="C246" s="55">
        <v>150</v>
      </c>
      <c r="D246" s="56"/>
      <c r="E246" s="55">
        <f t="shared" si="11"/>
        <v>0</v>
      </c>
    </row>
    <row r="247" spans="1:5" ht="19.5" outlineLevel="1">
      <c r="A247" s="83" t="s">
        <v>82</v>
      </c>
      <c r="B247" s="83"/>
      <c r="C247" s="35"/>
      <c r="D247" s="20"/>
      <c r="E247" s="35"/>
    </row>
    <row r="248" spans="1:5" ht="19.5" outlineLevel="1">
      <c r="A248" s="43" t="s">
        <v>370</v>
      </c>
      <c r="B248" s="43" t="s">
        <v>212</v>
      </c>
      <c r="C248" s="55">
        <v>109</v>
      </c>
      <c r="D248" s="56"/>
      <c r="E248" s="55">
        <f>D248*C248</f>
        <v>0</v>
      </c>
    </row>
    <row r="249" spans="1:5" ht="19.5" outlineLevel="1">
      <c r="A249" s="43" t="s">
        <v>192</v>
      </c>
      <c r="B249" s="43" t="s">
        <v>84</v>
      </c>
      <c r="C249" s="55">
        <v>179</v>
      </c>
      <c r="D249" s="56"/>
      <c r="E249" s="55">
        <f>D249*C249</f>
        <v>0</v>
      </c>
    </row>
    <row r="250" spans="1:5" ht="19.5" outlineLevel="1">
      <c r="A250" s="43" t="s">
        <v>86</v>
      </c>
      <c r="B250" s="51" t="s">
        <v>85</v>
      </c>
      <c r="C250" s="55">
        <v>310</v>
      </c>
      <c r="D250" s="56"/>
      <c r="E250" s="55">
        <f aca="true" t="shared" si="12" ref="E250:E276">D250*C250</f>
        <v>0</v>
      </c>
    </row>
    <row r="251" spans="1:5" ht="19.5" customHeight="1" outlineLevel="1">
      <c r="A251" s="43" t="s">
        <v>369</v>
      </c>
      <c r="B251" s="43" t="s">
        <v>212</v>
      </c>
      <c r="C251" s="55">
        <v>99</v>
      </c>
      <c r="D251" s="56"/>
      <c r="E251" s="55">
        <f>D251*C251</f>
        <v>0</v>
      </c>
    </row>
    <row r="252" spans="1:5" ht="19.5" outlineLevel="1">
      <c r="A252" s="43" t="s">
        <v>371</v>
      </c>
      <c r="B252" s="51" t="s">
        <v>84</v>
      </c>
      <c r="C252" s="55">
        <v>130</v>
      </c>
      <c r="D252" s="56"/>
      <c r="E252" s="55">
        <f t="shared" si="12"/>
        <v>0</v>
      </c>
    </row>
    <row r="253" spans="1:5" ht="19.5" outlineLevel="1">
      <c r="A253" s="43" t="s">
        <v>372</v>
      </c>
      <c r="B253" s="51" t="s">
        <v>85</v>
      </c>
      <c r="C253" s="55">
        <v>210</v>
      </c>
      <c r="D253" s="56"/>
      <c r="E253" s="55">
        <f t="shared" si="12"/>
        <v>0</v>
      </c>
    </row>
    <row r="254" spans="1:5" ht="19.5" outlineLevel="1">
      <c r="A254" s="43" t="s">
        <v>373</v>
      </c>
      <c r="B254" s="51" t="s">
        <v>212</v>
      </c>
      <c r="C254" s="55">
        <v>109</v>
      </c>
      <c r="D254" s="56"/>
      <c r="E254" s="55">
        <f>D254*C254</f>
        <v>0</v>
      </c>
    </row>
    <row r="255" spans="1:5" ht="19.5" outlineLevel="1">
      <c r="A255" s="43" t="s">
        <v>193</v>
      </c>
      <c r="B255" s="51" t="s">
        <v>85</v>
      </c>
      <c r="C255" s="55">
        <v>310</v>
      </c>
      <c r="D255" s="56"/>
      <c r="E255" s="55">
        <f t="shared" si="12"/>
        <v>0</v>
      </c>
    </row>
    <row r="256" spans="1:5" ht="19.5" outlineLevel="1">
      <c r="A256" s="43" t="s">
        <v>374</v>
      </c>
      <c r="B256" s="51" t="s">
        <v>375</v>
      </c>
      <c r="C256" s="55">
        <v>149</v>
      </c>
      <c r="D256" s="56"/>
      <c r="E256" s="55">
        <f t="shared" si="12"/>
        <v>0</v>
      </c>
    </row>
    <row r="257" spans="1:5" ht="19.5" outlineLevel="1">
      <c r="A257" s="43" t="s">
        <v>376</v>
      </c>
      <c r="B257" s="51" t="s">
        <v>375</v>
      </c>
      <c r="C257" s="55">
        <v>149</v>
      </c>
      <c r="D257" s="56"/>
      <c r="E257" s="55">
        <f aca="true" t="shared" si="13" ref="E257:E265">D257*C257</f>
        <v>0</v>
      </c>
    </row>
    <row r="258" spans="1:5" ht="19.5" outlineLevel="1">
      <c r="A258" s="43" t="s">
        <v>377</v>
      </c>
      <c r="B258" s="51" t="s">
        <v>375</v>
      </c>
      <c r="C258" s="55">
        <v>149</v>
      </c>
      <c r="D258" s="56"/>
      <c r="E258" s="55">
        <f t="shared" si="13"/>
        <v>0</v>
      </c>
    </row>
    <row r="259" spans="1:5" ht="19.5" outlineLevel="1">
      <c r="A259" s="43" t="s">
        <v>378</v>
      </c>
      <c r="B259" s="51" t="s">
        <v>375</v>
      </c>
      <c r="C259" s="55">
        <v>149</v>
      </c>
      <c r="D259" s="56"/>
      <c r="E259" s="55">
        <f t="shared" si="13"/>
        <v>0</v>
      </c>
    </row>
    <row r="260" spans="1:5" ht="19.5" outlineLevel="1">
      <c r="A260" s="43" t="s">
        <v>379</v>
      </c>
      <c r="B260" s="43" t="s">
        <v>212</v>
      </c>
      <c r="C260" s="55">
        <v>75</v>
      </c>
      <c r="D260" s="56"/>
      <c r="E260" s="55">
        <f t="shared" si="13"/>
        <v>0</v>
      </c>
    </row>
    <row r="261" spans="1:5" ht="19.5" outlineLevel="1">
      <c r="A261" s="43" t="s">
        <v>379</v>
      </c>
      <c r="B261" s="43" t="s">
        <v>84</v>
      </c>
      <c r="C261" s="55">
        <v>110</v>
      </c>
      <c r="D261" s="56"/>
      <c r="E261" s="55">
        <f t="shared" si="13"/>
        <v>0</v>
      </c>
    </row>
    <row r="262" spans="1:5" ht="19.5" outlineLevel="1">
      <c r="A262" s="43" t="s">
        <v>379</v>
      </c>
      <c r="B262" s="43" t="s">
        <v>85</v>
      </c>
      <c r="C262" s="55">
        <v>165</v>
      </c>
      <c r="D262" s="56"/>
      <c r="E262" s="55">
        <f t="shared" si="13"/>
        <v>0</v>
      </c>
    </row>
    <row r="263" spans="1:5" ht="19.5" outlineLevel="1">
      <c r="A263" s="43" t="s">
        <v>381</v>
      </c>
      <c r="B263" s="43" t="s">
        <v>212</v>
      </c>
      <c r="C263" s="55">
        <v>79</v>
      </c>
      <c r="D263" s="56"/>
      <c r="E263" s="55">
        <f t="shared" si="13"/>
        <v>0</v>
      </c>
    </row>
    <row r="264" spans="1:5" ht="19.5" outlineLevel="1">
      <c r="A264" s="43" t="s">
        <v>382</v>
      </c>
      <c r="B264" s="43" t="s">
        <v>84</v>
      </c>
      <c r="C264" s="55">
        <v>114</v>
      </c>
      <c r="D264" s="56"/>
      <c r="E264" s="55">
        <f t="shared" si="13"/>
        <v>0</v>
      </c>
    </row>
    <row r="265" spans="1:5" ht="19.5" outlineLevel="1">
      <c r="A265" s="43" t="s">
        <v>383</v>
      </c>
      <c r="B265" s="43" t="s">
        <v>85</v>
      </c>
      <c r="C265" s="55">
        <v>204</v>
      </c>
      <c r="D265" s="56"/>
      <c r="E265" s="55">
        <f t="shared" si="13"/>
        <v>0</v>
      </c>
    </row>
    <row r="266" spans="1:5" ht="19.5" outlineLevel="1">
      <c r="A266" s="43" t="s">
        <v>194</v>
      </c>
      <c r="B266" s="43" t="s">
        <v>84</v>
      </c>
      <c r="C266" s="55">
        <v>109</v>
      </c>
      <c r="D266" s="56"/>
      <c r="E266" s="55">
        <f t="shared" si="12"/>
        <v>0</v>
      </c>
    </row>
    <row r="267" spans="1:5" ht="19.5" customHeight="1" outlineLevel="1">
      <c r="A267" s="43" t="s">
        <v>195</v>
      </c>
      <c r="B267" s="43" t="s">
        <v>84</v>
      </c>
      <c r="C267" s="55">
        <v>109</v>
      </c>
      <c r="D267" s="56"/>
      <c r="E267" s="55">
        <f t="shared" si="12"/>
        <v>0</v>
      </c>
    </row>
    <row r="268" spans="1:5" ht="19.5" customHeight="1" outlineLevel="1">
      <c r="A268" s="43" t="s">
        <v>196</v>
      </c>
      <c r="B268" s="43" t="s">
        <v>84</v>
      </c>
      <c r="C268" s="55">
        <v>109</v>
      </c>
      <c r="D268" s="56"/>
      <c r="E268" s="55">
        <f t="shared" si="12"/>
        <v>0</v>
      </c>
    </row>
    <row r="269" spans="1:5" ht="19.5" customHeight="1" outlineLevel="1">
      <c r="A269" s="43" t="s">
        <v>380</v>
      </c>
      <c r="B269" s="43" t="s">
        <v>84</v>
      </c>
      <c r="C269" s="55">
        <v>109</v>
      </c>
      <c r="D269" s="56"/>
      <c r="E269" s="55">
        <f t="shared" si="12"/>
        <v>0</v>
      </c>
    </row>
    <row r="270" spans="1:5" ht="18.75" customHeight="1" outlineLevel="1">
      <c r="A270" s="43" t="s">
        <v>291</v>
      </c>
      <c r="B270" s="43" t="s">
        <v>197</v>
      </c>
      <c r="C270" s="55">
        <v>135</v>
      </c>
      <c r="D270" s="56"/>
      <c r="E270" s="55">
        <f t="shared" si="12"/>
        <v>0</v>
      </c>
    </row>
    <row r="271" spans="1:5" ht="18.75" customHeight="1" outlineLevel="1">
      <c r="A271" s="43" t="s">
        <v>292</v>
      </c>
      <c r="B271" s="43" t="s">
        <v>197</v>
      </c>
      <c r="C271" s="55">
        <v>135</v>
      </c>
      <c r="D271" s="56"/>
      <c r="E271" s="55">
        <f>D271*C271</f>
        <v>0</v>
      </c>
    </row>
    <row r="272" spans="1:5" ht="19.5" outlineLevel="1">
      <c r="A272" s="43" t="s">
        <v>384</v>
      </c>
      <c r="B272" s="43" t="s">
        <v>84</v>
      </c>
      <c r="C272" s="55">
        <v>125</v>
      </c>
      <c r="D272" s="56"/>
      <c r="E272" s="55">
        <f t="shared" si="12"/>
        <v>0</v>
      </c>
    </row>
    <row r="273" spans="1:5" ht="18.75" customHeight="1" outlineLevel="1">
      <c r="A273" s="43" t="s">
        <v>198</v>
      </c>
      <c r="B273" s="43" t="s">
        <v>84</v>
      </c>
      <c r="C273" s="55">
        <v>75</v>
      </c>
      <c r="D273" s="56"/>
      <c r="E273" s="55">
        <f t="shared" si="12"/>
        <v>0</v>
      </c>
    </row>
    <row r="274" spans="1:5" ht="19.5" outlineLevel="1">
      <c r="A274" s="43" t="s">
        <v>199</v>
      </c>
      <c r="B274" s="43" t="s">
        <v>84</v>
      </c>
      <c r="C274" s="55">
        <v>75</v>
      </c>
      <c r="D274" s="56"/>
      <c r="E274" s="55">
        <f t="shared" si="12"/>
        <v>0</v>
      </c>
    </row>
    <row r="275" spans="1:5" ht="19.5" outlineLevel="1">
      <c r="A275" s="43" t="s">
        <v>293</v>
      </c>
      <c r="B275" s="43" t="s">
        <v>84</v>
      </c>
      <c r="C275" s="55">
        <v>75</v>
      </c>
      <c r="D275" s="56"/>
      <c r="E275" s="55">
        <f>D275*C275</f>
        <v>0</v>
      </c>
    </row>
    <row r="276" spans="1:5" ht="19.5" customHeight="1" outlineLevel="1">
      <c r="A276" s="43" t="s">
        <v>200</v>
      </c>
      <c r="B276" s="43" t="s">
        <v>84</v>
      </c>
      <c r="C276" s="55">
        <v>149</v>
      </c>
      <c r="D276" s="56"/>
      <c r="E276" s="55">
        <f t="shared" si="12"/>
        <v>0</v>
      </c>
    </row>
    <row r="277" spans="1:5" ht="18.75" customHeight="1" outlineLevel="1">
      <c r="A277" s="43" t="s">
        <v>151</v>
      </c>
      <c r="B277" s="43" t="s">
        <v>84</v>
      </c>
      <c r="C277" s="55">
        <v>149</v>
      </c>
      <c r="D277" s="66"/>
      <c r="E277" s="52">
        <f>D277*C277</f>
        <v>0</v>
      </c>
    </row>
    <row r="278" spans="1:5" ht="19.5" customHeight="1" outlineLevel="1">
      <c r="A278" s="83" t="s">
        <v>87</v>
      </c>
      <c r="B278" s="83"/>
      <c r="C278" s="35"/>
      <c r="D278" s="20"/>
      <c r="E278" s="35"/>
    </row>
    <row r="279" spans="1:5" ht="19.5" customHeight="1" outlineLevel="1">
      <c r="A279" s="51" t="s">
        <v>88</v>
      </c>
      <c r="B279" s="51" t="s">
        <v>69</v>
      </c>
      <c r="C279" s="52">
        <v>120</v>
      </c>
      <c r="D279" s="20"/>
      <c r="E279" s="52">
        <f aca="true" t="shared" si="14" ref="E279:E291">D279*C279</f>
        <v>0</v>
      </c>
    </row>
    <row r="280" spans="1:5" ht="19.5" customHeight="1" outlineLevel="1">
      <c r="A280" s="43" t="s">
        <v>89</v>
      </c>
      <c r="B280" s="43" t="s">
        <v>84</v>
      </c>
      <c r="C280" s="55">
        <v>169</v>
      </c>
      <c r="D280" s="56"/>
      <c r="E280" s="55">
        <f t="shared" si="14"/>
        <v>0</v>
      </c>
    </row>
    <row r="281" spans="1:5" ht="18.75" customHeight="1" outlineLevel="1">
      <c r="A281" s="43" t="s">
        <v>90</v>
      </c>
      <c r="B281" s="43" t="s">
        <v>91</v>
      </c>
      <c r="C281" s="55">
        <v>999</v>
      </c>
      <c r="D281" s="56"/>
      <c r="E281" s="55">
        <f t="shared" si="14"/>
        <v>0</v>
      </c>
    </row>
    <row r="282" spans="1:5" ht="19.5" outlineLevel="1">
      <c r="A282" s="43" t="s">
        <v>92</v>
      </c>
      <c r="B282" s="43" t="s">
        <v>93</v>
      </c>
      <c r="C282" s="55">
        <v>179</v>
      </c>
      <c r="D282" s="56"/>
      <c r="E282" s="55">
        <f t="shared" si="14"/>
        <v>0</v>
      </c>
    </row>
    <row r="283" spans="1:5" ht="19.5" customHeight="1" outlineLevel="1">
      <c r="A283" s="43" t="s">
        <v>94</v>
      </c>
      <c r="B283" s="43" t="s">
        <v>91</v>
      </c>
      <c r="C283" s="55">
        <v>1299</v>
      </c>
      <c r="D283" s="56"/>
      <c r="E283" s="55">
        <f t="shared" si="14"/>
        <v>0</v>
      </c>
    </row>
    <row r="284" spans="1:5" ht="19.5" customHeight="1" outlineLevel="1">
      <c r="A284" s="43" t="s">
        <v>387</v>
      </c>
      <c r="B284" s="43" t="s">
        <v>69</v>
      </c>
      <c r="C284" s="55">
        <v>169</v>
      </c>
      <c r="D284" s="56"/>
      <c r="E284" s="55">
        <f t="shared" si="14"/>
        <v>0</v>
      </c>
    </row>
    <row r="285" spans="1:5" ht="19.5" customHeight="1" outlineLevel="1">
      <c r="A285" s="43" t="s">
        <v>388</v>
      </c>
      <c r="B285" s="43" t="s">
        <v>84</v>
      </c>
      <c r="C285" s="55">
        <v>279</v>
      </c>
      <c r="D285" s="56"/>
      <c r="E285" s="55">
        <f t="shared" si="14"/>
        <v>0</v>
      </c>
    </row>
    <row r="286" spans="1:5" ht="19.5" customHeight="1" outlineLevel="1">
      <c r="A286" s="43" t="s">
        <v>389</v>
      </c>
      <c r="B286" s="43" t="s">
        <v>91</v>
      </c>
      <c r="C286" s="55">
        <v>1299</v>
      </c>
      <c r="D286" s="56"/>
      <c r="E286" s="55">
        <f t="shared" si="14"/>
        <v>0</v>
      </c>
    </row>
    <row r="287" spans="1:5" ht="19.5" customHeight="1" outlineLevel="1">
      <c r="A287" s="43" t="s">
        <v>294</v>
      </c>
      <c r="B287" s="43" t="s">
        <v>84</v>
      </c>
      <c r="C287" s="55">
        <v>359</v>
      </c>
      <c r="D287" s="56"/>
      <c r="E287" s="55">
        <f>D287*C287</f>
        <v>0</v>
      </c>
    </row>
    <row r="288" spans="1:5" ht="19.5" customHeight="1" outlineLevel="1">
      <c r="A288" s="43" t="s">
        <v>295</v>
      </c>
      <c r="B288" s="43" t="s">
        <v>84</v>
      </c>
      <c r="C288" s="55">
        <v>359</v>
      </c>
      <c r="D288" s="56"/>
      <c r="E288" s="55">
        <f>D288*C288</f>
        <v>0</v>
      </c>
    </row>
    <row r="289" spans="1:5" ht="19.5" customHeight="1" outlineLevel="1">
      <c r="A289" s="43" t="s">
        <v>297</v>
      </c>
      <c r="B289" s="43" t="s">
        <v>84</v>
      </c>
      <c r="C289" s="55">
        <v>359</v>
      </c>
      <c r="D289" s="56"/>
      <c r="E289" s="55">
        <f>D289*C289</f>
        <v>0</v>
      </c>
    </row>
    <row r="290" spans="1:5" ht="19.5" customHeight="1" outlineLevel="1">
      <c r="A290" s="43" t="s">
        <v>201</v>
      </c>
      <c r="B290" s="43" t="s">
        <v>202</v>
      </c>
      <c r="C290" s="55">
        <v>189</v>
      </c>
      <c r="D290" s="56"/>
      <c r="E290" s="55">
        <f t="shared" si="14"/>
        <v>0</v>
      </c>
    </row>
    <row r="291" spans="1:5" ht="19.5" customHeight="1" outlineLevel="1">
      <c r="A291" s="43" t="s">
        <v>203</v>
      </c>
      <c r="B291" s="43" t="s">
        <v>202</v>
      </c>
      <c r="C291" s="55">
        <v>189</v>
      </c>
      <c r="D291" s="56"/>
      <c r="E291" s="55">
        <f t="shared" si="14"/>
        <v>0</v>
      </c>
    </row>
    <row r="292" spans="1:5" ht="19.5" customHeight="1" outlineLevel="1">
      <c r="A292" s="93" t="s">
        <v>238</v>
      </c>
      <c r="B292" s="94"/>
      <c r="C292" s="94"/>
      <c r="D292" s="94"/>
      <c r="E292" s="95"/>
    </row>
    <row r="293" spans="1:5" ht="19.5" customHeight="1" outlineLevel="1">
      <c r="A293" s="57" t="s">
        <v>95</v>
      </c>
      <c r="B293" s="58"/>
      <c r="C293" s="58"/>
      <c r="D293" s="58"/>
      <c r="E293" s="58"/>
    </row>
    <row r="294" spans="1:5" ht="19.5" customHeight="1" outlineLevel="1">
      <c r="A294" s="96" t="s">
        <v>204</v>
      </c>
      <c r="B294" s="51" t="s">
        <v>83</v>
      </c>
      <c r="C294" s="52">
        <v>155</v>
      </c>
      <c r="D294" s="56"/>
      <c r="E294" s="52">
        <f aca="true" t="shared" si="15" ref="E294:E329">C294*D294</f>
        <v>0</v>
      </c>
    </row>
    <row r="295" spans="1:5" ht="19.5" customHeight="1" outlineLevel="1">
      <c r="A295" s="97"/>
      <c r="B295" s="51" t="s">
        <v>97</v>
      </c>
      <c r="C295" s="52">
        <v>298</v>
      </c>
      <c r="D295" s="56"/>
      <c r="E295" s="52">
        <f t="shared" si="15"/>
        <v>0</v>
      </c>
    </row>
    <row r="296" spans="1:5" ht="19.5" customHeight="1" outlineLevel="1">
      <c r="A296" s="97"/>
      <c r="B296" s="51" t="s">
        <v>84</v>
      </c>
      <c r="C296" s="52">
        <v>1199</v>
      </c>
      <c r="D296" s="56"/>
      <c r="E296" s="52">
        <f t="shared" si="15"/>
        <v>0</v>
      </c>
    </row>
    <row r="297" spans="1:5" ht="19.5" customHeight="1" outlineLevel="1">
      <c r="A297" s="97"/>
      <c r="B297" s="51" t="s">
        <v>205</v>
      </c>
      <c r="C297" s="52">
        <v>1465</v>
      </c>
      <c r="D297" s="56"/>
      <c r="E297" s="52">
        <f t="shared" si="15"/>
        <v>0</v>
      </c>
    </row>
    <row r="298" spans="1:5" ht="19.5" customHeight="1" outlineLevel="1">
      <c r="A298" s="98"/>
      <c r="B298" s="51" t="s">
        <v>85</v>
      </c>
      <c r="C298" s="52">
        <v>1949</v>
      </c>
      <c r="D298" s="56"/>
      <c r="E298" s="52">
        <f t="shared" si="15"/>
        <v>0</v>
      </c>
    </row>
    <row r="299" spans="1:5" ht="19.5" customHeight="1" outlineLevel="1">
      <c r="A299" s="90" t="s">
        <v>206</v>
      </c>
      <c r="B299" s="51" t="s">
        <v>83</v>
      </c>
      <c r="C299" s="52">
        <v>189</v>
      </c>
      <c r="D299" s="20"/>
      <c r="E299" s="52">
        <f t="shared" si="15"/>
        <v>0</v>
      </c>
    </row>
    <row r="300" spans="1:5" ht="19.5" customHeight="1" outlineLevel="1">
      <c r="A300" s="91"/>
      <c r="B300" s="51" t="s">
        <v>97</v>
      </c>
      <c r="C300" s="52">
        <v>378</v>
      </c>
      <c r="D300" s="20"/>
      <c r="E300" s="52">
        <f t="shared" si="15"/>
        <v>0</v>
      </c>
    </row>
    <row r="301" spans="1:5" ht="19.5" outlineLevel="1">
      <c r="A301" s="91"/>
      <c r="B301" s="51" t="s">
        <v>84</v>
      </c>
      <c r="C301" s="52">
        <v>1555</v>
      </c>
      <c r="D301" s="20"/>
      <c r="E301" s="52">
        <f t="shared" si="15"/>
        <v>0</v>
      </c>
    </row>
    <row r="302" spans="1:5" ht="19.5" customHeight="1" outlineLevel="1">
      <c r="A302" s="91"/>
      <c r="B302" s="51" t="s">
        <v>205</v>
      </c>
      <c r="C302" s="52">
        <v>1852</v>
      </c>
      <c r="D302" s="20"/>
      <c r="E302" s="52">
        <f t="shared" si="15"/>
        <v>0</v>
      </c>
    </row>
    <row r="303" spans="1:5" ht="19.5" outlineLevel="1">
      <c r="A303" s="90" t="s">
        <v>98</v>
      </c>
      <c r="B303" s="51" t="s">
        <v>97</v>
      </c>
      <c r="C303" s="52">
        <v>74</v>
      </c>
      <c r="D303" s="20"/>
      <c r="E303" s="52">
        <f t="shared" si="15"/>
        <v>0</v>
      </c>
    </row>
    <row r="304" spans="1:5" ht="18.75" customHeight="1" outlineLevel="1">
      <c r="A304" s="92"/>
      <c r="B304" s="51" t="s">
        <v>99</v>
      </c>
      <c r="C304" s="52">
        <v>579</v>
      </c>
      <c r="D304" s="20"/>
      <c r="E304" s="52">
        <f t="shared" si="15"/>
        <v>0</v>
      </c>
    </row>
    <row r="305" spans="1:5" ht="19.5" customHeight="1" outlineLevel="1">
      <c r="A305" s="90" t="s">
        <v>100</v>
      </c>
      <c r="B305" s="51" t="s">
        <v>97</v>
      </c>
      <c r="C305" s="52">
        <v>74</v>
      </c>
      <c r="D305" s="20"/>
      <c r="E305" s="52">
        <f t="shared" si="15"/>
        <v>0</v>
      </c>
    </row>
    <row r="306" spans="1:5" ht="19.5" customHeight="1" outlineLevel="1">
      <c r="A306" s="92"/>
      <c r="B306" s="51" t="s">
        <v>99</v>
      </c>
      <c r="C306" s="52">
        <v>579</v>
      </c>
      <c r="D306" s="20"/>
      <c r="E306" s="52">
        <f t="shared" si="15"/>
        <v>0</v>
      </c>
    </row>
    <row r="307" spans="1:5" ht="19.5" customHeight="1" outlineLevel="1">
      <c r="A307" s="90" t="s">
        <v>101</v>
      </c>
      <c r="B307" s="51" t="s">
        <v>97</v>
      </c>
      <c r="C307" s="52">
        <v>75</v>
      </c>
      <c r="D307" s="20"/>
      <c r="E307" s="52">
        <f t="shared" si="15"/>
        <v>0</v>
      </c>
    </row>
    <row r="308" spans="1:5" ht="18.75" customHeight="1" outlineLevel="1">
      <c r="A308" s="91"/>
      <c r="B308" s="51" t="s">
        <v>102</v>
      </c>
      <c r="C308" s="52">
        <v>179</v>
      </c>
      <c r="D308" s="20"/>
      <c r="E308" s="52">
        <f t="shared" si="15"/>
        <v>0</v>
      </c>
    </row>
    <row r="309" spans="1:5" ht="18.75" customHeight="1" outlineLevel="1">
      <c r="A309" s="92"/>
      <c r="B309" s="51" t="s">
        <v>103</v>
      </c>
      <c r="C309" s="52">
        <v>999</v>
      </c>
      <c r="D309" s="20"/>
      <c r="E309" s="52">
        <f t="shared" si="15"/>
        <v>0</v>
      </c>
    </row>
    <row r="310" spans="1:5" ht="18.75" customHeight="1" outlineLevel="1">
      <c r="A310" s="90" t="s">
        <v>104</v>
      </c>
      <c r="B310" s="51" t="s">
        <v>97</v>
      </c>
      <c r="C310" s="52">
        <v>75</v>
      </c>
      <c r="D310" s="20"/>
      <c r="E310" s="52">
        <f t="shared" si="15"/>
        <v>0</v>
      </c>
    </row>
    <row r="311" spans="1:5" ht="18.75" customHeight="1" outlineLevel="1">
      <c r="A311" s="91"/>
      <c r="B311" s="51" t="s">
        <v>102</v>
      </c>
      <c r="C311" s="52">
        <v>179</v>
      </c>
      <c r="D311" s="20"/>
      <c r="E311" s="52">
        <f t="shared" si="15"/>
        <v>0</v>
      </c>
    </row>
    <row r="312" spans="1:5" ht="18.75" customHeight="1" outlineLevel="1">
      <c r="A312" s="92"/>
      <c r="B312" s="51" t="s">
        <v>105</v>
      </c>
      <c r="C312" s="52">
        <v>999</v>
      </c>
      <c r="D312" s="20"/>
      <c r="E312" s="52">
        <f t="shared" si="15"/>
        <v>0</v>
      </c>
    </row>
    <row r="313" spans="1:5" ht="18.75" customHeight="1" outlineLevel="1">
      <c r="A313" s="90" t="s">
        <v>106</v>
      </c>
      <c r="B313" s="51" t="s">
        <v>83</v>
      </c>
      <c r="C313" s="52">
        <v>325</v>
      </c>
      <c r="D313" s="20"/>
      <c r="E313" s="52">
        <f t="shared" si="15"/>
        <v>0</v>
      </c>
    </row>
    <row r="314" spans="1:5" ht="18.75" customHeight="1" outlineLevel="1">
      <c r="A314" s="91"/>
      <c r="B314" s="51" t="s">
        <v>97</v>
      </c>
      <c r="C314" s="52">
        <v>638</v>
      </c>
      <c r="D314" s="20"/>
      <c r="E314" s="52">
        <f t="shared" si="15"/>
        <v>0</v>
      </c>
    </row>
    <row r="315" spans="1:5" ht="39">
      <c r="A315" s="92"/>
      <c r="B315" s="51" t="s">
        <v>96</v>
      </c>
      <c r="C315" s="52">
        <v>2499</v>
      </c>
      <c r="D315" s="20"/>
      <c r="E315" s="52">
        <f t="shared" si="15"/>
        <v>0</v>
      </c>
    </row>
    <row r="316" spans="1:5" ht="19.5">
      <c r="A316" s="90" t="s">
        <v>107</v>
      </c>
      <c r="B316" s="51" t="s">
        <v>83</v>
      </c>
      <c r="C316" s="52">
        <v>355</v>
      </c>
      <c r="D316" s="20"/>
      <c r="E316" s="52">
        <f t="shared" si="15"/>
        <v>0</v>
      </c>
    </row>
    <row r="317" spans="1:5" ht="19.5">
      <c r="A317" s="91"/>
      <c r="B317" s="51" t="s">
        <v>97</v>
      </c>
      <c r="C317" s="52">
        <v>698</v>
      </c>
      <c r="D317" s="20"/>
      <c r="E317" s="52">
        <f t="shared" si="15"/>
        <v>0</v>
      </c>
    </row>
    <row r="318" spans="1:5" ht="39">
      <c r="A318" s="92"/>
      <c r="B318" s="51" t="s">
        <v>96</v>
      </c>
      <c r="C318" s="52">
        <v>2899</v>
      </c>
      <c r="D318" s="20"/>
      <c r="E318" s="52">
        <f t="shared" si="15"/>
        <v>0</v>
      </c>
    </row>
    <row r="319" spans="1:5" ht="39">
      <c r="A319" s="90" t="s">
        <v>207</v>
      </c>
      <c r="B319" s="51" t="s">
        <v>108</v>
      </c>
      <c r="C319" s="52">
        <v>435</v>
      </c>
      <c r="D319" s="20"/>
      <c r="E319" s="52">
        <f t="shared" si="15"/>
        <v>0</v>
      </c>
    </row>
    <row r="320" spans="1:5" ht="19.5">
      <c r="A320" s="92"/>
      <c r="B320" s="51" t="s">
        <v>97</v>
      </c>
      <c r="C320" s="52">
        <v>213</v>
      </c>
      <c r="D320" s="20"/>
      <c r="E320" s="52">
        <f t="shared" si="15"/>
        <v>0</v>
      </c>
    </row>
    <row r="321" spans="1:5" ht="18.75" customHeight="1">
      <c r="A321" s="90" t="s">
        <v>208</v>
      </c>
      <c r="B321" s="51" t="s">
        <v>108</v>
      </c>
      <c r="C321" s="52">
        <v>435</v>
      </c>
      <c r="D321" s="20"/>
      <c r="E321" s="52">
        <f t="shared" si="15"/>
        <v>0</v>
      </c>
    </row>
    <row r="322" spans="1:5" ht="19.5">
      <c r="A322" s="92"/>
      <c r="B322" s="51" t="s">
        <v>97</v>
      </c>
      <c r="C322" s="52">
        <v>213</v>
      </c>
      <c r="D322" s="20"/>
      <c r="E322" s="52">
        <f t="shared" si="15"/>
        <v>0</v>
      </c>
    </row>
    <row r="323" spans="1:5" ht="18.75" customHeight="1">
      <c r="A323" s="90" t="s">
        <v>290</v>
      </c>
      <c r="B323" s="51" t="s">
        <v>99</v>
      </c>
      <c r="C323" s="52">
        <v>999</v>
      </c>
      <c r="D323" s="20"/>
      <c r="E323" s="52">
        <f>C323*D323</f>
        <v>0</v>
      </c>
    </row>
    <row r="324" spans="1:5" ht="19.5">
      <c r="A324" s="92"/>
      <c r="B324" s="51" t="s">
        <v>97</v>
      </c>
      <c r="C324" s="52"/>
      <c r="D324" s="20"/>
      <c r="E324" s="52">
        <f>C324*D324</f>
        <v>0</v>
      </c>
    </row>
    <row r="325" spans="1:5" ht="18.75" customHeight="1">
      <c r="A325" s="90" t="s">
        <v>290</v>
      </c>
      <c r="B325" s="51" t="s">
        <v>99</v>
      </c>
      <c r="C325" s="52">
        <v>999</v>
      </c>
      <c r="D325" s="20"/>
      <c r="E325" s="52">
        <f>C325*D325</f>
        <v>0</v>
      </c>
    </row>
    <row r="326" spans="1:5" ht="19.5">
      <c r="A326" s="92"/>
      <c r="B326" s="51" t="s">
        <v>97</v>
      </c>
      <c r="C326" s="52"/>
      <c r="D326" s="20"/>
      <c r="E326" s="52">
        <f>C326*D326</f>
        <v>0</v>
      </c>
    </row>
    <row r="327" spans="1:5" ht="19.5">
      <c r="A327" s="82" t="s">
        <v>209</v>
      </c>
      <c r="B327" s="51" t="s">
        <v>97</v>
      </c>
      <c r="C327" s="52">
        <v>159</v>
      </c>
      <c r="D327" s="20"/>
      <c r="E327" s="52">
        <f t="shared" si="15"/>
        <v>0</v>
      </c>
    </row>
    <row r="328" spans="1:5" ht="19.5">
      <c r="A328" s="88" t="s">
        <v>210</v>
      </c>
      <c r="B328" s="51" t="s">
        <v>97</v>
      </c>
      <c r="C328" s="52">
        <v>159</v>
      </c>
      <c r="D328" s="20"/>
      <c r="E328" s="52">
        <f>C328*D328</f>
        <v>0</v>
      </c>
    </row>
    <row r="329" spans="1:5" ht="19.5">
      <c r="A329" s="88" t="s">
        <v>296</v>
      </c>
      <c r="B329" s="51" t="s">
        <v>202</v>
      </c>
      <c r="C329" s="52">
        <v>189</v>
      </c>
      <c r="D329" s="20"/>
      <c r="E329" s="52">
        <f t="shared" si="15"/>
        <v>0</v>
      </c>
    </row>
    <row r="330" spans="1:5" ht="19.5">
      <c r="A330" s="99" t="s">
        <v>109</v>
      </c>
      <c r="B330" s="99"/>
      <c r="C330" s="99"/>
      <c r="D330" s="99"/>
      <c r="E330" s="99"/>
    </row>
    <row r="331" spans="1:5" ht="19.5">
      <c r="A331" s="51" t="s">
        <v>110</v>
      </c>
      <c r="B331" s="51" t="s">
        <v>111</v>
      </c>
      <c r="C331" s="52">
        <v>36</v>
      </c>
      <c r="D331" s="20"/>
      <c r="E331" s="52">
        <f>C331*D331</f>
        <v>0</v>
      </c>
    </row>
    <row r="332" spans="1:5" ht="19.5">
      <c r="A332" s="51" t="s">
        <v>112</v>
      </c>
      <c r="B332" s="51" t="s">
        <v>111</v>
      </c>
      <c r="C332" s="52">
        <v>12</v>
      </c>
      <c r="D332" s="20"/>
      <c r="E332" s="52">
        <f>C332*D332</f>
        <v>0</v>
      </c>
    </row>
    <row r="333" spans="1:5" ht="19.5">
      <c r="A333" s="43" t="s">
        <v>113</v>
      </c>
      <c r="B333" s="51" t="s">
        <v>111</v>
      </c>
      <c r="C333" s="59">
        <v>10</v>
      </c>
      <c r="D333" s="20"/>
      <c r="E333" s="52">
        <f>D333*C333</f>
        <v>0</v>
      </c>
    </row>
    <row r="334" spans="1:5" ht="18.75" customHeight="1">
      <c r="A334" s="51" t="s">
        <v>114</v>
      </c>
      <c r="B334" s="51" t="s">
        <v>111</v>
      </c>
      <c r="C334" s="52">
        <v>7</v>
      </c>
      <c r="D334" s="20"/>
      <c r="E334" s="52">
        <f>D334*C338</f>
        <v>0</v>
      </c>
    </row>
    <row r="335" spans="1:5" ht="19.5">
      <c r="A335" s="51" t="s">
        <v>115</v>
      </c>
      <c r="B335" s="51" t="s">
        <v>111</v>
      </c>
      <c r="C335" s="52">
        <v>2</v>
      </c>
      <c r="D335" s="20"/>
      <c r="E335" s="52">
        <f>D335*C339</f>
        <v>0</v>
      </c>
    </row>
    <row r="336" spans="1:5" ht="19.5">
      <c r="A336" s="51" t="s">
        <v>116</v>
      </c>
      <c r="B336" s="51" t="s">
        <v>111</v>
      </c>
      <c r="C336" s="52">
        <v>5</v>
      </c>
      <c r="D336" s="20"/>
      <c r="E336" s="52">
        <f>D336*C340</f>
        <v>0</v>
      </c>
    </row>
    <row r="337" spans="1:5" ht="19.5">
      <c r="A337" s="51" t="s">
        <v>117</v>
      </c>
      <c r="B337" s="51" t="s">
        <v>111</v>
      </c>
      <c r="C337" s="52">
        <v>5</v>
      </c>
      <c r="D337" s="20"/>
      <c r="E337" s="52">
        <f>D337*C341</f>
        <v>0</v>
      </c>
    </row>
    <row r="338" spans="1:5" ht="19.5">
      <c r="A338" s="51" t="s">
        <v>118</v>
      </c>
      <c r="B338" s="51" t="s">
        <v>111</v>
      </c>
      <c r="C338" s="52">
        <v>5</v>
      </c>
      <c r="D338" s="20"/>
      <c r="E338" s="52">
        <f>D338*C343</f>
        <v>0</v>
      </c>
    </row>
    <row r="339" spans="1:5" ht="19.5">
      <c r="A339" s="51" t="s">
        <v>119</v>
      </c>
      <c r="B339" s="51" t="s">
        <v>111</v>
      </c>
      <c r="C339" s="52">
        <v>5</v>
      </c>
      <c r="D339" s="20"/>
      <c r="E339" s="52">
        <f>D339*C344</f>
        <v>0</v>
      </c>
    </row>
    <row r="340" spans="1:5" ht="19.5">
      <c r="A340" s="51" t="s">
        <v>120</v>
      </c>
      <c r="B340" s="51" t="s">
        <v>111</v>
      </c>
      <c r="C340" s="52">
        <v>2</v>
      </c>
      <c r="D340" s="20"/>
      <c r="E340" s="52">
        <f>D340*C345</f>
        <v>0</v>
      </c>
    </row>
    <row r="341" spans="1:5" ht="19.5">
      <c r="A341" s="51" t="s">
        <v>121</v>
      </c>
      <c r="B341" s="51" t="s">
        <v>111</v>
      </c>
      <c r="C341" s="52">
        <v>2</v>
      </c>
      <c r="D341" s="20"/>
      <c r="E341" s="52">
        <f>D341*C346</f>
        <v>0</v>
      </c>
    </row>
    <row r="342" spans="1:5" ht="19.5">
      <c r="A342" s="51" t="s">
        <v>122</v>
      </c>
      <c r="B342" s="51" t="s">
        <v>111</v>
      </c>
      <c r="C342" s="52">
        <v>4</v>
      </c>
      <c r="D342" s="20"/>
      <c r="E342" s="52">
        <f>D342*C347</f>
        <v>0</v>
      </c>
    </row>
    <row r="343" spans="1:5" ht="19.5">
      <c r="A343" s="51" t="s">
        <v>123</v>
      </c>
      <c r="B343" s="51" t="s">
        <v>111</v>
      </c>
      <c r="C343" s="52">
        <v>5</v>
      </c>
      <c r="D343" s="20"/>
      <c r="E343" s="52">
        <f>D343*C346</f>
        <v>0</v>
      </c>
    </row>
    <row r="344" spans="1:5" ht="19.5">
      <c r="A344" s="51" t="s">
        <v>124</v>
      </c>
      <c r="B344" s="51" t="s">
        <v>111</v>
      </c>
      <c r="C344" s="52">
        <v>3</v>
      </c>
      <c r="D344" s="20"/>
      <c r="E344" s="52">
        <f>D344*C347</f>
        <v>0</v>
      </c>
    </row>
    <row r="345" spans="1:5" ht="19.5">
      <c r="A345" s="51" t="s">
        <v>125</v>
      </c>
      <c r="B345" s="51" t="s">
        <v>111</v>
      </c>
      <c r="C345" s="52">
        <v>3</v>
      </c>
      <c r="D345" s="20"/>
      <c r="E345" s="52">
        <f>D345*C348</f>
        <v>0</v>
      </c>
    </row>
    <row r="346" spans="1:5" ht="19.5">
      <c r="A346" s="51" t="s">
        <v>126</v>
      </c>
      <c r="B346" s="51" t="s">
        <v>111</v>
      </c>
      <c r="C346" s="52">
        <v>9</v>
      </c>
      <c r="D346" s="20"/>
      <c r="E346" s="52">
        <f>C346*D346</f>
        <v>0</v>
      </c>
    </row>
    <row r="347" spans="1:5" ht="19.5">
      <c r="A347" s="51" t="s">
        <v>127</v>
      </c>
      <c r="B347" s="51" t="s">
        <v>111</v>
      </c>
      <c r="C347" s="52">
        <v>10</v>
      </c>
      <c r="D347" s="20"/>
      <c r="E347" s="52">
        <f>C347*D347</f>
        <v>0</v>
      </c>
    </row>
    <row r="348" spans="1:5" ht="19.5">
      <c r="A348" s="51" t="s">
        <v>128</v>
      </c>
      <c r="B348" s="51" t="s">
        <v>111</v>
      </c>
      <c r="C348" s="52">
        <v>7</v>
      </c>
      <c r="D348" s="20"/>
      <c r="E348" s="52">
        <f>C348*D348</f>
        <v>0</v>
      </c>
    </row>
    <row r="349" spans="1:5" ht="19.5">
      <c r="A349" s="89" t="s">
        <v>129</v>
      </c>
      <c r="B349" s="89"/>
      <c r="C349" s="89"/>
      <c r="D349" s="89"/>
      <c r="E349" s="89"/>
    </row>
    <row r="350" spans="1:5" ht="19.5">
      <c r="A350" s="60" t="s">
        <v>130</v>
      </c>
      <c r="B350" s="60" t="s">
        <v>131</v>
      </c>
      <c r="C350" s="60"/>
      <c r="D350" s="61"/>
      <c r="E350" s="61"/>
    </row>
    <row r="351" spans="1:5" ht="19.5">
      <c r="A351" s="1" t="s">
        <v>132</v>
      </c>
      <c r="B351" s="1" t="s">
        <v>133</v>
      </c>
      <c r="D351" s="62"/>
      <c r="E351" s="62"/>
    </row>
  </sheetData>
  <sheetProtection selectLockedCells="1" selectUnlockedCells="1"/>
  <autoFilter ref="A32:E321"/>
  <mergeCells count="41">
    <mergeCell ref="C115:C121"/>
    <mergeCell ref="B11:E11"/>
    <mergeCell ref="B5:E5"/>
    <mergeCell ref="A122:E122"/>
    <mergeCell ref="A15:E15"/>
    <mergeCell ref="A19:E19"/>
    <mergeCell ref="E115:E121"/>
    <mergeCell ref="B86:B92"/>
    <mergeCell ref="C86:C92"/>
    <mergeCell ref="E86:E92"/>
    <mergeCell ref="B115:B121"/>
    <mergeCell ref="A1:E1"/>
    <mergeCell ref="B7:E7"/>
    <mergeCell ref="B8:E8"/>
    <mergeCell ref="B9:E9"/>
    <mergeCell ref="B10:E10"/>
    <mergeCell ref="B2:E2"/>
    <mergeCell ref="B6:E6"/>
    <mergeCell ref="B3:E3"/>
    <mergeCell ref="B4:E4"/>
    <mergeCell ref="B12:E12"/>
    <mergeCell ref="A33:E33"/>
    <mergeCell ref="A16:E16"/>
    <mergeCell ref="A17:E17"/>
    <mergeCell ref="B13:E13"/>
    <mergeCell ref="B14:E14"/>
    <mergeCell ref="A292:E292"/>
    <mergeCell ref="A294:A298"/>
    <mergeCell ref="A299:A302"/>
    <mergeCell ref="A303:A304"/>
    <mergeCell ref="A305:A306"/>
    <mergeCell ref="A330:E330"/>
    <mergeCell ref="A323:A324"/>
    <mergeCell ref="A325:A326"/>
    <mergeCell ref="A349:E349"/>
    <mergeCell ref="A307:A309"/>
    <mergeCell ref="A310:A312"/>
    <mergeCell ref="A313:A315"/>
    <mergeCell ref="A316:A318"/>
    <mergeCell ref="A319:A320"/>
    <mergeCell ref="A321:A322"/>
  </mergeCells>
  <dataValidations count="10">
    <dataValidation type="list" allowBlank="1" showInputMessage="1" showErrorMessage="1" sqref="B9">
      <formula1>ТТ</formula1>
    </dataValidation>
    <dataValidation type="list" allowBlank="1" showInputMessage="1" showErrorMessage="1" sqref="A119">
      <formula1>"Выберите хлеб, Хлеб хуторской кусок, Булочка белая МУМУ"</formula1>
    </dataValidation>
    <dataValidation type="list" allowBlank="1" showInputMessage="1" showErrorMessage="1" sqref="A87">
      <formula1>"Выберите суп, Суп-лапша куриная, Суп-пюре из шампиньонов с гренками, Борщ с говядиной"</formula1>
    </dataValidation>
    <dataValidation type="list" allowBlank="1" showInputMessage="1" showErrorMessage="1" sqref="A118">
      <formula1>"Выберите десерт, Пирожки с капустой (1 шт.), Блинчик с индейкой (1 шт), Блинчик с творогом, Пирожки с яблоками (1 шт.),"</formula1>
    </dataValidation>
    <dataValidation type="list" allowBlank="1" showInputMessage="1" showErrorMessage="1" sqref="A90">
      <formula1>"Выберите хлеб, Хлеб хуторской, Булочка в ассортименте"</formula1>
    </dataValidation>
    <dataValidation type="list" allowBlank="1" showInputMessage="1" showErrorMessage="1" sqref="A86 A115">
      <formula1>"Выберите салат, Салат из капусты с огурцом, Салат из свеклы (БЕЗ ЧЕСНОКА), Винегрет"</formula1>
    </dataValidation>
    <dataValidation type="list" allowBlank="1" showInputMessage="1" showErrorMessage="1" sqref="A117 A89">
      <formula1>"Выберите горячее блюдо, Шницель куриный, Котлета пожарская, Зраза из индейки с сыром Моцарелла,  Кокорито"</formula1>
    </dataValidation>
    <dataValidation type="list" allowBlank="1" showInputMessage="1" showErrorMessage="1" sqref="B3:E3">
      <formula1>"Безналичный расчет, Наличный расчет - ПРИМЕНИТЬ НУЛЕВУЮ СКИДКУ ТУРИСТАМ И ВЫСЛАТЬ СКАН ЧЕКА!"</formula1>
    </dataValidation>
    <dataValidation type="list" allowBlank="1" showInputMessage="1" showErrorMessage="1" sqref="A116 A88">
      <formula1>"Выберите гарнир, Капуста тушеная,Рис с морковью и горошком, Спагетти отварные с маслом, Каша гречневая с морковью"</formula1>
    </dataValidation>
    <dataValidation type="list" allowBlank="1" showInputMessage="1" showErrorMessage="1" sqref="A91 A120">
      <formula1>"Выберите напиток, Морс ягодный, Чай в ассортименте"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3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6.00390625" style="0" customWidth="1"/>
    <col min="4" max="4" width="65.140625" style="0" customWidth="1"/>
    <col min="5" max="5" width="29.28125" style="0" bestFit="1" customWidth="1"/>
  </cols>
  <sheetData>
    <row r="1" spans="1:6" ht="15">
      <c r="A1" s="12">
        <v>1</v>
      </c>
      <c r="D1" s="13" t="s">
        <v>22</v>
      </c>
      <c r="E1" s="63" t="s">
        <v>134</v>
      </c>
      <c r="F1" s="14" t="s">
        <v>29</v>
      </c>
    </row>
    <row r="2" spans="1:5" ht="15">
      <c r="A2" s="12">
        <v>3</v>
      </c>
      <c r="D2" s="13" t="s">
        <v>23</v>
      </c>
      <c r="E2" s="63" t="s">
        <v>135</v>
      </c>
    </row>
    <row r="3" spans="1:5" ht="15">
      <c r="A3" s="12">
        <v>6</v>
      </c>
      <c r="D3" s="13" t="s">
        <v>166</v>
      </c>
      <c r="E3" s="63" t="s">
        <v>167</v>
      </c>
    </row>
    <row r="4" spans="1:5" ht="15">
      <c r="A4" s="12">
        <v>7</v>
      </c>
      <c r="D4" s="13" t="s">
        <v>168</v>
      </c>
      <c r="E4" s="63" t="s">
        <v>169</v>
      </c>
    </row>
    <row r="5" spans="1:5" ht="15">
      <c r="A5" s="12">
        <v>8</v>
      </c>
      <c r="D5" s="13" t="s">
        <v>152</v>
      </c>
      <c r="E5" s="63" t="s">
        <v>153</v>
      </c>
    </row>
    <row r="6" spans="1:5" ht="15">
      <c r="A6" s="12">
        <v>9</v>
      </c>
      <c r="D6" s="13" t="s">
        <v>24</v>
      </c>
      <c r="E6" s="63" t="s">
        <v>136</v>
      </c>
    </row>
    <row r="7" spans="1:5" ht="15">
      <c r="A7" s="12">
        <v>10</v>
      </c>
      <c r="D7" s="13" t="s">
        <v>154</v>
      </c>
      <c r="E7" s="63" t="s">
        <v>155</v>
      </c>
    </row>
    <row r="8" spans="1:5" ht="15">
      <c r="A8" s="12">
        <v>11</v>
      </c>
      <c r="D8" s="13" t="s">
        <v>25</v>
      </c>
      <c r="E8" s="63" t="s">
        <v>137</v>
      </c>
    </row>
    <row r="9" spans="1:5" ht="15">
      <c r="A9" s="12">
        <v>12</v>
      </c>
      <c r="D9" s="13" t="s">
        <v>26</v>
      </c>
      <c r="E9" s="63" t="s">
        <v>138</v>
      </c>
    </row>
    <row r="10" spans="1:5" ht="15">
      <c r="A10" s="12">
        <v>13</v>
      </c>
      <c r="D10" s="13" t="s">
        <v>170</v>
      </c>
      <c r="E10" s="63" t="s">
        <v>171</v>
      </c>
    </row>
    <row r="11" spans="1:5" ht="15">
      <c r="A11" s="12">
        <v>14</v>
      </c>
      <c r="D11" s="13" t="s">
        <v>172</v>
      </c>
      <c r="E11" s="63" t="s">
        <v>173</v>
      </c>
    </row>
    <row r="12" spans="1:5" ht="15">
      <c r="A12" s="12">
        <v>18</v>
      </c>
      <c r="D12" s="13" t="s">
        <v>156</v>
      </c>
      <c r="E12" s="63" t="s">
        <v>157</v>
      </c>
    </row>
    <row r="13" spans="1:5" ht="15">
      <c r="A13" s="12">
        <v>19</v>
      </c>
      <c r="D13" s="13" t="s">
        <v>174</v>
      </c>
      <c r="E13" s="63" t="s">
        <v>175</v>
      </c>
    </row>
    <row r="14" spans="1:5" ht="15">
      <c r="A14" s="12">
        <v>20</v>
      </c>
      <c r="D14" s="13" t="s">
        <v>176</v>
      </c>
      <c r="E14" s="63" t="s">
        <v>177</v>
      </c>
    </row>
    <row r="15" spans="1:5" ht="15">
      <c r="A15" s="12">
        <v>21</v>
      </c>
      <c r="D15" s="13" t="s">
        <v>158</v>
      </c>
      <c r="E15" s="63" t="s">
        <v>159</v>
      </c>
    </row>
    <row r="16" spans="1:5" ht="15">
      <c r="A16" s="12">
        <v>22</v>
      </c>
      <c r="D16" s="13" t="s">
        <v>27</v>
      </c>
      <c r="E16" s="63" t="s">
        <v>139</v>
      </c>
    </row>
    <row r="17" spans="1:5" ht="15">
      <c r="A17" s="12">
        <v>23</v>
      </c>
      <c r="D17" s="13" t="s">
        <v>178</v>
      </c>
      <c r="E17" s="63" t="s">
        <v>179</v>
      </c>
    </row>
    <row r="18" spans="1:5" ht="15">
      <c r="A18" s="12">
        <v>24</v>
      </c>
      <c r="D18" s="13" t="s">
        <v>160</v>
      </c>
      <c r="E18" s="63" t="s">
        <v>161</v>
      </c>
    </row>
    <row r="19" spans="1:5" ht="15">
      <c r="A19" s="12">
        <v>26</v>
      </c>
      <c r="D19" s="13" t="s">
        <v>162</v>
      </c>
      <c r="E19" s="63" t="s">
        <v>163</v>
      </c>
    </row>
    <row r="20" spans="1:5" ht="15">
      <c r="A20" s="12">
        <v>27</v>
      </c>
      <c r="D20" s="13" t="s">
        <v>28</v>
      </c>
      <c r="E20" s="63" t="s">
        <v>140</v>
      </c>
    </row>
    <row r="21" spans="1:5" ht="15">
      <c r="A21" s="12">
        <v>29</v>
      </c>
      <c r="D21" s="13" t="s">
        <v>164</v>
      </c>
      <c r="E21" s="63" t="s">
        <v>165</v>
      </c>
    </row>
    <row r="22" spans="1:5" ht="15">
      <c r="A22" s="12">
        <v>30</v>
      </c>
      <c r="D22" s="13" t="s">
        <v>180</v>
      </c>
      <c r="E22" s="63" t="s">
        <v>181</v>
      </c>
    </row>
    <row r="23" spans="1:5" ht="15">
      <c r="A23" s="12">
        <v>31</v>
      </c>
      <c r="D23" s="13" t="s">
        <v>182</v>
      </c>
      <c r="E23" s="63" t="s">
        <v>183</v>
      </c>
    </row>
    <row r="24" spans="1:5" ht="15">
      <c r="A24" s="12">
        <v>33</v>
      </c>
      <c r="D24" s="13" t="s">
        <v>184</v>
      </c>
      <c r="E24" s="74" t="s">
        <v>185</v>
      </c>
    </row>
    <row r="25" spans="1:5" ht="15">
      <c r="A25" s="12">
        <v>34</v>
      </c>
      <c r="D25" s="22" t="s">
        <v>253</v>
      </c>
      <c r="E25" s="74" t="s">
        <v>254</v>
      </c>
    </row>
    <row r="26" spans="1:5" ht="15">
      <c r="A26" s="12">
        <v>35</v>
      </c>
      <c r="D26" s="22" t="s">
        <v>235</v>
      </c>
      <c r="E26" s="74" t="s">
        <v>236</v>
      </c>
    </row>
    <row r="27" spans="1:5" ht="15">
      <c r="A27" s="12"/>
      <c r="D27" s="22"/>
      <c r="E27" s="63"/>
    </row>
    <row r="28" spans="1:5" ht="15">
      <c r="A28" s="12"/>
      <c r="D28" s="22"/>
      <c r="E28" s="74"/>
    </row>
    <row r="29" spans="1:5" ht="15">
      <c r="A29" s="12">
        <v>36</v>
      </c>
      <c r="D29" s="22"/>
      <c r="E29" s="74"/>
    </row>
    <row r="30" ht="12.75">
      <c r="A30" s="12">
        <v>37</v>
      </c>
    </row>
    <row r="31" ht="12.75">
      <c r="A31" s="12">
        <v>38</v>
      </c>
    </row>
    <row r="32" ht="12.75">
      <c r="A32" s="12">
        <v>39</v>
      </c>
    </row>
    <row r="33" ht="12.75">
      <c r="A33" s="12">
        <v>40</v>
      </c>
    </row>
    <row r="34" spans="1:4" ht="12.75">
      <c r="A34" s="12">
        <v>41</v>
      </c>
      <c r="D34" t="s">
        <v>30</v>
      </c>
    </row>
    <row r="35" spans="1:4" ht="12.75">
      <c r="A35" s="12">
        <v>42</v>
      </c>
      <c r="D35" t="s">
        <v>29</v>
      </c>
    </row>
    <row r="36" ht="12.75">
      <c r="A36" s="12">
        <v>43</v>
      </c>
    </row>
    <row r="37" ht="12.75">
      <c r="A37" s="12">
        <v>44</v>
      </c>
    </row>
    <row r="38" ht="12.75">
      <c r="A38" s="12">
        <v>45</v>
      </c>
    </row>
    <row r="39" ht="12.75">
      <c r="A39" s="12">
        <v>46</v>
      </c>
    </row>
    <row r="40" ht="12.75">
      <c r="A40" s="12">
        <v>47</v>
      </c>
    </row>
    <row r="41" ht="12.75">
      <c r="A41" s="12">
        <v>48</v>
      </c>
    </row>
    <row r="42" ht="12.75">
      <c r="A42" s="12">
        <v>49</v>
      </c>
    </row>
    <row r="43" ht="12.75">
      <c r="A43" s="12">
        <v>50</v>
      </c>
    </row>
    <row r="44" ht="12.75">
      <c r="A44" s="12">
        <v>51</v>
      </c>
    </row>
    <row r="45" ht="12.75">
      <c r="A45" s="12">
        <v>52</v>
      </c>
    </row>
    <row r="46" ht="12.75">
      <c r="A46" s="12">
        <v>53</v>
      </c>
    </row>
    <row r="47" ht="12.75">
      <c r="A47" s="12">
        <v>54</v>
      </c>
    </row>
    <row r="48" ht="12.75">
      <c r="A48" s="12">
        <v>55</v>
      </c>
    </row>
    <row r="49" ht="12.75">
      <c r="A49" s="12">
        <v>56</v>
      </c>
    </row>
    <row r="50" ht="12.75">
      <c r="A50" s="12">
        <v>57</v>
      </c>
    </row>
    <row r="51" ht="12.75">
      <c r="A51" s="12">
        <v>58</v>
      </c>
    </row>
    <row r="52" ht="12.75">
      <c r="A52" s="12">
        <v>59</v>
      </c>
    </row>
    <row r="53" ht="12.75">
      <c r="A53" s="12">
        <v>60</v>
      </c>
    </row>
    <row r="54" ht="12.75">
      <c r="A54" s="12">
        <v>61</v>
      </c>
    </row>
    <row r="55" ht="12.75">
      <c r="A55" s="12">
        <v>62</v>
      </c>
    </row>
    <row r="56" ht="12.75">
      <c r="A56" s="12">
        <v>63</v>
      </c>
    </row>
    <row r="57" ht="12.75">
      <c r="A57" s="12">
        <v>64</v>
      </c>
    </row>
    <row r="58" ht="12.75">
      <c r="A58" s="12">
        <v>65</v>
      </c>
    </row>
    <row r="59" ht="12.75">
      <c r="A59" s="12">
        <v>66</v>
      </c>
    </row>
    <row r="60" ht="12.75">
      <c r="A60" s="12">
        <v>67</v>
      </c>
    </row>
    <row r="61" ht="12.75">
      <c r="A61" s="12">
        <v>68</v>
      </c>
    </row>
    <row r="62" ht="12.75">
      <c r="A62" s="12">
        <v>69</v>
      </c>
    </row>
    <row r="63" ht="12.75">
      <c r="A63" s="12">
        <v>70</v>
      </c>
    </row>
    <row r="64" ht="12.75">
      <c r="A64" s="12">
        <v>71</v>
      </c>
    </row>
    <row r="65" ht="12.75">
      <c r="A65" s="12">
        <v>72</v>
      </c>
    </row>
    <row r="66" ht="12.75">
      <c r="A66" s="12">
        <v>73</v>
      </c>
    </row>
    <row r="67" ht="12.75">
      <c r="A67" s="12">
        <v>74</v>
      </c>
    </row>
    <row r="68" ht="12.75">
      <c r="A68" s="12">
        <v>75</v>
      </c>
    </row>
    <row r="69" ht="12.75">
      <c r="A69" s="12">
        <v>76</v>
      </c>
    </row>
    <row r="70" ht="12.75">
      <c r="A70" s="12">
        <v>77</v>
      </c>
    </row>
    <row r="71" ht="12.75">
      <c r="A71" s="12">
        <v>78</v>
      </c>
    </row>
    <row r="72" ht="12.75">
      <c r="A72" s="12">
        <v>79</v>
      </c>
    </row>
    <row r="73" ht="12.75">
      <c r="A73" s="12">
        <v>80</v>
      </c>
    </row>
    <row r="74" ht="12.75">
      <c r="A74" s="12">
        <v>81</v>
      </c>
    </row>
    <row r="75" ht="12.75">
      <c r="A75" s="12">
        <v>82</v>
      </c>
    </row>
    <row r="76" ht="12.75">
      <c r="A76" s="12">
        <v>83</v>
      </c>
    </row>
    <row r="77" ht="12.75">
      <c r="A77" s="12">
        <v>84</v>
      </c>
    </row>
    <row r="78" ht="12.75">
      <c r="A78" s="12">
        <v>85</v>
      </c>
    </row>
    <row r="79" ht="12.75">
      <c r="A79" s="12">
        <v>86</v>
      </c>
    </row>
    <row r="80" ht="12.75">
      <c r="A80" s="12">
        <v>87</v>
      </c>
    </row>
    <row r="81" ht="12.75">
      <c r="A81" s="12">
        <v>88</v>
      </c>
    </row>
    <row r="82" ht="12.75">
      <c r="A82" s="12">
        <v>89</v>
      </c>
    </row>
    <row r="83" ht="12.75">
      <c r="A83" s="12">
        <v>90</v>
      </c>
    </row>
    <row r="84" ht="12.75">
      <c r="A84" s="12">
        <v>91</v>
      </c>
    </row>
    <row r="85" ht="12.75">
      <c r="A85" s="12">
        <v>92</v>
      </c>
    </row>
    <row r="86" ht="12.75">
      <c r="A86" s="12">
        <v>93</v>
      </c>
    </row>
    <row r="87" ht="12.75">
      <c r="A87" s="12">
        <v>94</v>
      </c>
    </row>
    <row r="88" ht="12.75">
      <c r="A88" s="12">
        <v>95</v>
      </c>
    </row>
    <row r="89" ht="12.75">
      <c r="A89" s="12">
        <v>96</v>
      </c>
    </row>
    <row r="90" ht="12.75">
      <c r="A90" s="12">
        <v>97</v>
      </c>
    </row>
    <row r="91" ht="12.75">
      <c r="A91" s="12">
        <v>98</v>
      </c>
    </row>
    <row r="92" ht="12.75">
      <c r="A92" s="12">
        <v>99</v>
      </c>
    </row>
    <row r="93" ht="12.75">
      <c r="A93" s="12">
        <v>100</v>
      </c>
    </row>
    <row r="94" ht="12.75">
      <c r="A94" s="12">
        <v>101</v>
      </c>
    </row>
    <row r="95" ht="12.75">
      <c r="A95" s="12">
        <v>102</v>
      </c>
    </row>
    <row r="96" ht="12.75">
      <c r="A96" s="12">
        <v>103</v>
      </c>
    </row>
    <row r="97" ht="12.75">
      <c r="A97" s="12">
        <v>104</v>
      </c>
    </row>
    <row r="98" ht="12.75">
      <c r="A98" s="12">
        <v>105</v>
      </c>
    </row>
    <row r="99" ht="12.75">
      <c r="A99" s="12">
        <v>106</v>
      </c>
    </row>
    <row r="100" ht="12.75">
      <c r="A100" s="12">
        <v>107</v>
      </c>
    </row>
    <row r="101" ht="12.75">
      <c r="A101" s="12">
        <v>108</v>
      </c>
    </row>
    <row r="102" ht="12.75">
      <c r="A102" s="12">
        <v>109</v>
      </c>
    </row>
    <row r="103" ht="12.75">
      <c r="A103" s="12">
        <v>110</v>
      </c>
    </row>
    <row r="104" ht="12.75">
      <c r="A104" s="12">
        <v>111</v>
      </c>
    </row>
    <row r="105" ht="12.75">
      <c r="A105" s="12">
        <v>112</v>
      </c>
    </row>
    <row r="106" ht="12.75">
      <c r="A106" s="12">
        <v>113</v>
      </c>
    </row>
    <row r="107" ht="12.75">
      <c r="A107" s="12">
        <v>114</v>
      </c>
    </row>
    <row r="108" ht="12.75">
      <c r="A108" s="12">
        <v>115</v>
      </c>
    </row>
    <row r="109" ht="12.75">
      <c r="A109" s="12">
        <v>116</v>
      </c>
    </row>
    <row r="110" ht="12.75">
      <c r="A110" s="12">
        <v>117</v>
      </c>
    </row>
    <row r="111" ht="12.75">
      <c r="A111" s="12">
        <v>118</v>
      </c>
    </row>
    <row r="112" ht="12.75">
      <c r="A112" s="12">
        <v>119</v>
      </c>
    </row>
    <row r="113" ht="12.75">
      <c r="A113" s="12">
        <v>120</v>
      </c>
    </row>
    <row r="114" ht="12.75">
      <c r="A114" s="12">
        <v>121</v>
      </c>
    </row>
    <row r="115" ht="12.75">
      <c r="A115" s="12">
        <v>122</v>
      </c>
    </row>
    <row r="116" ht="12.75">
      <c r="A116" s="12">
        <v>123</v>
      </c>
    </row>
    <row r="117" ht="12.75">
      <c r="A117" s="12">
        <v>124</v>
      </c>
    </row>
    <row r="118" ht="12.75">
      <c r="A118" s="12">
        <v>125</v>
      </c>
    </row>
    <row r="119" ht="12.75">
      <c r="A119" s="12">
        <v>126</v>
      </c>
    </row>
    <row r="120" ht="12.75">
      <c r="A120" s="12">
        <v>127</v>
      </c>
    </row>
    <row r="121" ht="12.75">
      <c r="A121" s="12">
        <v>128</v>
      </c>
    </row>
    <row r="122" ht="12.75">
      <c r="A122" s="12">
        <v>129</v>
      </c>
    </row>
    <row r="123" ht="12.75">
      <c r="A123" s="12">
        <v>130</v>
      </c>
    </row>
    <row r="124" ht="12.75">
      <c r="A124" s="12">
        <v>131</v>
      </c>
    </row>
    <row r="125" ht="12.75">
      <c r="A125" s="12">
        <v>132</v>
      </c>
    </row>
    <row r="126" ht="12.75">
      <c r="A126" s="12">
        <v>133</v>
      </c>
    </row>
    <row r="127" ht="12.75">
      <c r="A127" s="12">
        <v>134</v>
      </c>
    </row>
    <row r="128" ht="12.75">
      <c r="A128" s="12">
        <v>135</v>
      </c>
    </row>
    <row r="129" ht="12.75">
      <c r="A129" s="12">
        <v>136</v>
      </c>
    </row>
    <row r="130" ht="12.75">
      <c r="A130" s="12">
        <v>137</v>
      </c>
    </row>
    <row r="131" ht="12.75">
      <c r="A131" s="12">
        <v>138</v>
      </c>
    </row>
    <row r="132" ht="12.75">
      <c r="A132" s="12">
        <v>139</v>
      </c>
    </row>
    <row r="133" ht="12.75">
      <c r="A133" s="12">
        <v>140</v>
      </c>
    </row>
    <row r="134" ht="12.75">
      <c r="A134" s="12">
        <v>141</v>
      </c>
    </row>
    <row r="135" ht="12.75">
      <c r="A135" s="12">
        <v>142</v>
      </c>
    </row>
    <row r="136" ht="12.75">
      <c r="A136" s="12">
        <v>143</v>
      </c>
    </row>
    <row r="137" ht="12.75">
      <c r="A137" s="12">
        <v>144</v>
      </c>
    </row>
    <row r="138" ht="12.75">
      <c r="A138" s="12">
        <v>145</v>
      </c>
    </row>
    <row r="139" ht="12.75">
      <c r="A139" s="12">
        <v>146</v>
      </c>
    </row>
    <row r="140" ht="12.75">
      <c r="A140" s="12">
        <v>147</v>
      </c>
    </row>
    <row r="141" ht="12.75">
      <c r="A141" s="12">
        <v>148</v>
      </c>
    </row>
    <row r="142" ht="12.75">
      <c r="A142" s="12">
        <v>149</v>
      </c>
    </row>
    <row r="143" ht="12.75">
      <c r="A143" s="12">
        <v>150</v>
      </c>
    </row>
    <row r="144" ht="12.75">
      <c r="A144" s="12">
        <v>151</v>
      </c>
    </row>
    <row r="145" ht="12.75">
      <c r="A145" s="12">
        <v>152</v>
      </c>
    </row>
    <row r="146" ht="12.75">
      <c r="A146" s="12">
        <v>153</v>
      </c>
    </row>
    <row r="147" ht="12.75">
      <c r="A147" s="12">
        <v>154</v>
      </c>
    </row>
    <row r="148" ht="12.75">
      <c r="A148" s="12">
        <v>155</v>
      </c>
    </row>
    <row r="149" ht="12.75">
      <c r="A149" s="12">
        <v>156</v>
      </c>
    </row>
    <row r="150" ht="12.75">
      <c r="A150" s="12">
        <v>157</v>
      </c>
    </row>
    <row r="151" ht="12.75">
      <c r="A151" s="12">
        <v>158</v>
      </c>
    </row>
    <row r="152" ht="12.75">
      <c r="A152" s="12">
        <v>159</v>
      </c>
    </row>
    <row r="153" ht="12.75">
      <c r="A153" s="12">
        <v>160</v>
      </c>
    </row>
    <row r="154" ht="12.75">
      <c r="A154" s="12">
        <v>161</v>
      </c>
    </row>
    <row r="155" ht="12.75">
      <c r="A155" s="12">
        <v>162</v>
      </c>
    </row>
    <row r="156" ht="12.75">
      <c r="A156" s="12">
        <v>163</v>
      </c>
    </row>
    <row r="157" ht="12.75">
      <c r="A157" s="12">
        <v>164</v>
      </c>
    </row>
    <row r="158" ht="12.75">
      <c r="A158" s="12">
        <v>165</v>
      </c>
    </row>
    <row r="159" ht="12.75">
      <c r="A159" s="12">
        <v>166</v>
      </c>
    </row>
    <row r="160" ht="12.75">
      <c r="A160" s="12">
        <v>167</v>
      </c>
    </row>
    <row r="161" ht="12.75">
      <c r="A161" s="12">
        <v>168</v>
      </c>
    </row>
    <row r="162" ht="12.75">
      <c r="A162" s="12">
        <v>169</v>
      </c>
    </row>
    <row r="163" ht="12.75">
      <c r="A163" s="12">
        <v>170</v>
      </c>
    </row>
    <row r="164" ht="12.75">
      <c r="A164" s="12">
        <v>171</v>
      </c>
    </row>
    <row r="165" ht="12.75">
      <c r="A165" s="12">
        <v>172</v>
      </c>
    </row>
    <row r="166" ht="12.75">
      <c r="A166" s="12">
        <v>173</v>
      </c>
    </row>
    <row r="167" ht="12.75">
      <c r="A167" s="12">
        <v>174</v>
      </c>
    </row>
    <row r="168" ht="12.75">
      <c r="A168" s="12">
        <v>175</v>
      </c>
    </row>
    <row r="169" ht="12.75">
      <c r="A169" s="12">
        <v>176</v>
      </c>
    </row>
    <row r="170" ht="12.75">
      <c r="A170" s="12">
        <v>177</v>
      </c>
    </row>
    <row r="171" ht="12.75">
      <c r="A171" s="12">
        <v>178</v>
      </c>
    </row>
    <row r="172" ht="12.75">
      <c r="A172" s="12">
        <v>179</v>
      </c>
    </row>
    <row r="173" ht="12.75">
      <c r="A173" s="12">
        <v>180</v>
      </c>
    </row>
    <row r="174" ht="12.75">
      <c r="A174" s="12">
        <v>181</v>
      </c>
    </row>
    <row r="175" ht="12.75">
      <c r="A175" s="12">
        <v>182</v>
      </c>
    </row>
    <row r="176" ht="12.75">
      <c r="A176" s="12">
        <v>183</v>
      </c>
    </row>
    <row r="177" ht="12.75">
      <c r="A177" s="12">
        <v>184</v>
      </c>
    </row>
    <row r="178" ht="12.75">
      <c r="A178" s="12">
        <v>185</v>
      </c>
    </row>
    <row r="179" ht="12.75">
      <c r="A179" s="12">
        <v>186</v>
      </c>
    </row>
    <row r="180" ht="12.75">
      <c r="A180" s="12">
        <v>187</v>
      </c>
    </row>
    <row r="181" ht="12.75">
      <c r="A181" s="12">
        <v>188</v>
      </c>
    </row>
    <row r="182" ht="12.75">
      <c r="A182" s="12">
        <v>189</v>
      </c>
    </row>
    <row r="183" ht="12.75">
      <c r="A183" s="12">
        <v>190</v>
      </c>
    </row>
    <row r="184" ht="12.75">
      <c r="A184" s="12">
        <v>191</v>
      </c>
    </row>
    <row r="185" ht="12.75">
      <c r="A185" s="12">
        <v>192</v>
      </c>
    </row>
    <row r="186" ht="12.75">
      <c r="A186" s="12">
        <v>193</v>
      </c>
    </row>
    <row r="187" ht="12.75">
      <c r="A187" s="12">
        <v>194</v>
      </c>
    </row>
    <row r="188" ht="12.75">
      <c r="A188" s="12">
        <v>195</v>
      </c>
    </row>
    <row r="189" ht="12.75">
      <c r="A189" s="12">
        <v>196</v>
      </c>
    </row>
    <row r="190" ht="12.75">
      <c r="A190" s="12">
        <v>197</v>
      </c>
    </row>
    <row r="191" ht="12.75">
      <c r="A191" s="12">
        <v>198</v>
      </c>
    </row>
    <row r="192" ht="12.75">
      <c r="A192" s="12">
        <v>199</v>
      </c>
    </row>
    <row r="193" ht="12.75">
      <c r="A193" s="12">
        <v>200</v>
      </c>
    </row>
    <row r="194" ht="12.75">
      <c r="A194" s="12">
        <v>201</v>
      </c>
    </row>
    <row r="195" ht="12.75">
      <c r="A195" s="12">
        <v>202</v>
      </c>
    </row>
    <row r="196" ht="12.75">
      <c r="A196" s="12">
        <v>203</v>
      </c>
    </row>
    <row r="197" ht="12.75">
      <c r="A197" s="12">
        <v>204</v>
      </c>
    </row>
    <row r="198" ht="12.75">
      <c r="A198" s="12">
        <v>205</v>
      </c>
    </row>
    <row r="199" ht="12.75">
      <c r="A199" s="12">
        <v>206</v>
      </c>
    </row>
    <row r="200" ht="12.75">
      <c r="A200" s="12">
        <v>207</v>
      </c>
    </row>
    <row r="201" ht="12.75">
      <c r="A201" s="12">
        <v>208</v>
      </c>
    </row>
    <row r="202" ht="12.75">
      <c r="A202" s="12">
        <v>209</v>
      </c>
    </row>
    <row r="203" ht="12.75">
      <c r="A203" s="12">
        <v>210</v>
      </c>
    </row>
    <row r="204" ht="12.75">
      <c r="A204" s="12">
        <v>211</v>
      </c>
    </row>
    <row r="205" ht="12.75">
      <c r="A205" s="12">
        <v>212</v>
      </c>
    </row>
    <row r="206" ht="12.75">
      <c r="A206" s="12">
        <v>213</v>
      </c>
    </row>
    <row r="207" ht="12.75">
      <c r="A207" s="12">
        <v>214</v>
      </c>
    </row>
    <row r="208" ht="12.75">
      <c r="A208" s="12">
        <v>215</v>
      </c>
    </row>
    <row r="209" ht="12.75">
      <c r="A209" s="12">
        <v>216</v>
      </c>
    </row>
    <row r="210" ht="12.75">
      <c r="A210" s="12">
        <v>217</v>
      </c>
    </row>
    <row r="211" ht="12.75">
      <c r="A211" s="12">
        <v>218</v>
      </c>
    </row>
    <row r="212" ht="12.75">
      <c r="A212" s="12">
        <v>219</v>
      </c>
    </row>
    <row r="213" ht="12.75">
      <c r="A213" s="12">
        <v>220</v>
      </c>
    </row>
    <row r="214" ht="12.75">
      <c r="A214" s="12">
        <v>221</v>
      </c>
    </row>
    <row r="215" ht="12.75">
      <c r="A215" s="12">
        <v>222</v>
      </c>
    </row>
    <row r="216" ht="12.75">
      <c r="A216" s="12">
        <v>223</v>
      </c>
    </row>
    <row r="217" ht="12.75">
      <c r="A217" s="12">
        <v>224</v>
      </c>
    </row>
    <row r="218" ht="12.75">
      <c r="A218" s="12">
        <v>225</v>
      </c>
    </row>
    <row r="219" ht="12.75">
      <c r="A219" s="12">
        <v>226</v>
      </c>
    </row>
    <row r="220" ht="12.75">
      <c r="A220" s="12">
        <v>227</v>
      </c>
    </row>
    <row r="221" ht="12.75">
      <c r="A221" s="12">
        <v>228</v>
      </c>
    </row>
    <row r="222" ht="12.75">
      <c r="A222" s="12">
        <v>229</v>
      </c>
    </row>
    <row r="223" ht="12.75">
      <c r="A223" s="12">
        <v>230</v>
      </c>
    </row>
    <row r="224" ht="12.75">
      <c r="A224" s="12">
        <v>231</v>
      </c>
    </row>
    <row r="225" ht="12.75">
      <c r="A225" s="12">
        <v>232</v>
      </c>
    </row>
    <row r="226" ht="12.75">
      <c r="A226" s="12">
        <v>233</v>
      </c>
    </row>
    <row r="227" ht="12.75">
      <c r="A227" s="12">
        <v>234</v>
      </c>
    </row>
    <row r="228" ht="12.75">
      <c r="A228" s="12">
        <v>235</v>
      </c>
    </row>
    <row r="229" ht="12.75">
      <c r="A229" s="12">
        <v>236</v>
      </c>
    </row>
    <row r="230" ht="12.75">
      <c r="A230" s="12">
        <v>237</v>
      </c>
    </row>
    <row r="231" ht="12.75">
      <c r="A231" s="12">
        <v>238</v>
      </c>
    </row>
    <row r="232" ht="12.75">
      <c r="A232" s="12">
        <v>239</v>
      </c>
    </row>
    <row r="233" ht="12.75">
      <c r="A233" s="12">
        <v>240</v>
      </c>
    </row>
    <row r="234" ht="12.75">
      <c r="A234" s="12">
        <v>241</v>
      </c>
    </row>
    <row r="235" ht="12.75">
      <c r="A235" s="12">
        <v>242</v>
      </c>
    </row>
    <row r="236" ht="12.75">
      <c r="A236" s="12">
        <v>243</v>
      </c>
    </row>
    <row r="237" ht="12.75">
      <c r="A237" s="12">
        <v>244</v>
      </c>
    </row>
    <row r="238" ht="12.75">
      <c r="A238" s="12">
        <v>245</v>
      </c>
    </row>
    <row r="239" ht="12.75">
      <c r="A239" s="12">
        <v>246</v>
      </c>
    </row>
    <row r="240" ht="12.75">
      <c r="A240" s="12">
        <v>247</v>
      </c>
    </row>
    <row r="241" ht="12.75">
      <c r="A241" s="12">
        <v>248</v>
      </c>
    </row>
    <row r="242" ht="12.75">
      <c r="A242" s="12">
        <v>249</v>
      </c>
    </row>
    <row r="243" ht="12.75">
      <c r="A243" s="12">
        <v>250</v>
      </c>
    </row>
    <row r="244" ht="12.75">
      <c r="A244" s="12">
        <v>251</v>
      </c>
    </row>
    <row r="245" ht="12.75">
      <c r="A245" s="12">
        <v>252</v>
      </c>
    </row>
    <row r="246" ht="12.75">
      <c r="A246" s="12">
        <v>253</v>
      </c>
    </row>
    <row r="247" ht="12.75">
      <c r="A247" s="12">
        <v>254</v>
      </c>
    </row>
    <row r="248" ht="12.75">
      <c r="A248" s="12">
        <v>255</v>
      </c>
    </row>
    <row r="249" ht="12.75">
      <c r="A249" s="12">
        <v>256</v>
      </c>
    </row>
    <row r="250" ht="12.75">
      <c r="A250" s="12">
        <v>257</v>
      </c>
    </row>
    <row r="251" ht="12.75">
      <c r="A251" s="12">
        <v>258</v>
      </c>
    </row>
    <row r="252" ht="12.75">
      <c r="A252" s="12">
        <v>259</v>
      </c>
    </row>
    <row r="253" ht="12.75">
      <c r="A253" s="12">
        <v>260</v>
      </c>
    </row>
    <row r="254" ht="12.75">
      <c r="A254" s="12">
        <v>261</v>
      </c>
    </row>
    <row r="255" ht="12.75">
      <c r="A255" s="12">
        <v>262</v>
      </c>
    </row>
    <row r="256" ht="12.75">
      <c r="A256" s="12">
        <v>263</v>
      </c>
    </row>
    <row r="257" ht="12.75">
      <c r="A257" s="12">
        <v>264</v>
      </c>
    </row>
    <row r="258" ht="12.75">
      <c r="A258" s="12">
        <v>265</v>
      </c>
    </row>
    <row r="259" ht="12.75">
      <c r="A259" s="12">
        <v>266</v>
      </c>
    </row>
    <row r="260" ht="12.75">
      <c r="A260" s="12">
        <v>267</v>
      </c>
    </row>
    <row r="261" ht="12.75">
      <c r="A261" s="12">
        <v>268</v>
      </c>
    </row>
    <row r="262" ht="12.75">
      <c r="A262" s="12">
        <v>269</v>
      </c>
    </row>
    <row r="263" ht="12.75">
      <c r="A263" s="12">
        <v>270</v>
      </c>
    </row>
    <row r="264" ht="12.75">
      <c r="A264" s="12">
        <v>271</v>
      </c>
    </row>
    <row r="265" ht="12.75">
      <c r="A265" s="12">
        <v>272</v>
      </c>
    </row>
    <row r="266" ht="12.75">
      <c r="A266" s="12">
        <v>273</v>
      </c>
    </row>
    <row r="267" ht="12.75">
      <c r="A267" s="12">
        <v>274</v>
      </c>
    </row>
    <row r="268" ht="12.75">
      <c r="A268" s="12">
        <v>275</v>
      </c>
    </row>
    <row r="269" ht="12.75">
      <c r="A269" s="12">
        <v>276</v>
      </c>
    </row>
    <row r="270" ht="12.75">
      <c r="A270" s="12">
        <v>277</v>
      </c>
    </row>
    <row r="271" ht="12.75">
      <c r="A271" s="12">
        <v>278</v>
      </c>
    </row>
    <row r="272" ht="12.75">
      <c r="A272" s="12">
        <v>279</v>
      </c>
    </row>
    <row r="273" ht="12.75">
      <c r="A273" s="12">
        <v>280</v>
      </c>
    </row>
    <row r="274" ht="12.75">
      <c r="A274" s="12">
        <v>281</v>
      </c>
    </row>
    <row r="275" ht="12.75">
      <c r="A275" s="12">
        <v>282</v>
      </c>
    </row>
    <row r="276" ht="12.75">
      <c r="A276" s="12">
        <v>283</v>
      </c>
    </row>
    <row r="277" ht="12.75">
      <c r="A277" s="12">
        <v>284</v>
      </c>
    </row>
    <row r="278" ht="12.75">
      <c r="A278" s="12">
        <v>285</v>
      </c>
    </row>
    <row r="279" ht="12.75">
      <c r="A279" s="12">
        <v>286</v>
      </c>
    </row>
    <row r="280" ht="12.75">
      <c r="A280" s="12">
        <v>287</v>
      </c>
    </row>
    <row r="281" ht="12.75">
      <c r="A281" s="12">
        <v>288</v>
      </c>
    </row>
    <row r="282" ht="12.75">
      <c r="A282" s="12">
        <v>289</v>
      </c>
    </row>
    <row r="283" ht="12.75">
      <c r="A283" s="12">
        <v>290</v>
      </c>
    </row>
    <row r="284" ht="12.75">
      <c r="A284" s="12">
        <v>291</v>
      </c>
    </row>
    <row r="285" ht="12.75">
      <c r="A285" s="12">
        <v>292</v>
      </c>
    </row>
    <row r="286" ht="12.75">
      <c r="A286" s="12">
        <v>293</v>
      </c>
    </row>
    <row r="287" ht="12.75">
      <c r="A287" s="12">
        <v>294</v>
      </c>
    </row>
    <row r="288" ht="12.75">
      <c r="A288" s="12">
        <v>295</v>
      </c>
    </row>
    <row r="289" ht="12.75">
      <c r="A289" s="12">
        <v>296</v>
      </c>
    </row>
    <row r="290" ht="12.75">
      <c r="A290" s="12">
        <v>297</v>
      </c>
    </row>
    <row r="291" ht="12.75">
      <c r="A291" s="12">
        <v>298</v>
      </c>
    </row>
    <row r="292" ht="12.75">
      <c r="A292" s="12">
        <v>299</v>
      </c>
    </row>
    <row r="293" ht="12.75">
      <c r="A293" s="12">
        <v>300</v>
      </c>
    </row>
  </sheetData>
  <sheetProtection/>
  <autoFilter ref="D1:D26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Александрова Светлана</cp:lastModifiedBy>
  <cp:lastPrinted>2019-09-13T08:05:06Z</cp:lastPrinted>
  <dcterms:created xsi:type="dcterms:W3CDTF">1996-10-08T23:32:33Z</dcterms:created>
  <dcterms:modified xsi:type="dcterms:W3CDTF">2022-03-04T12:48:37Z</dcterms:modified>
  <cp:category/>
  <cp:version/>
  <cp:contentType/>
  <cp:contentStatus/>
</cp:coreProperties>
</file>